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<sst xmlns="http://schemas.openxmlformats.org/spreadsheetml/2006/main" count="32" uniqueCount="32">
  <si>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</si>
  <si>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III200</t>
  </si>
  <si>
    <t xml:space="preserve">m</t>
  </si>
  <si>
    <t xml:space="preserve">Carril electrificado trifásico.</t>
  </si>
  <si>
    <r>
      <rPr>
        <b/>
        <sz val="7.80"/>
        <color rgb="FF000000"/>
        <rFont val="Arial"/>
        <family val="2"/>
      </rPr>
      <t xml:space="preserve">Carril electrificado trifásico universal, para colocación empotrada, de 56x32,5 mm, acabado branco mate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</si>
  <si>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</si>
  <si>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</si>
  <si>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</si>
  <si>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</si>
  <si>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</si>
  <si>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</si>
  <si>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mt34ctg400a</t>
  </si>
  <si>
    <t xml:space="preserve">Ude</t>
  </si>
  <si>
    <t xml:space="preserve">Material auxiliar para montaxe e suxección á obra de carril electrificado trifásico universal.</t>
  </si>
  <si>
    <t xml:space="preserve">mt34ctg020f</t>
  </si>
  <si>
    <t xml:space="preserve">m</t>
  </si>
  <si>
    <t xml:space="preserve">Carril electrificado trifásico universal, de empotrar, para 230/400 V de tensión e 16 A de intensidade máxima, formado por perfil de aluminio extruido, de 56x32,5 mm, acabado branco mate; tres circuítos independentes máis un neutro e outro de toma de terra; protección IP 20 e illamento clase F, co prezo incrementado o 25% en concepto de accesorios e pezas especiais.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</si>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</sst>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5.83" customWidth="1"/>
    <col min="3" max="3" width="1.02" customWidth="1"/>
    <col min="4" max="4" width="4.81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3.530000</v>
      </c>
      <c r="H8" s="16">
        <f ca="1">ROUND(INDIRECT(ADDRESS(ROW()+(0), COLUMN()+(-2), 1))*INDIRECT(ADDRESS(ROW()+(0), COLUMN()+(-1), 1)), 2)</f>
        <v>3.530000</v>
      </c>
    </row>
    <row r="9" spans="1:8" ht="50.4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47.080000</v>
      </c>
      <c r="H9" s="20">
        <f ca="1">ROUND(INDIRECT(ADDRESS(ROW()+(0), COLUMN()+(-2), 1))*INDIRECT(ADDRESS(ROW()+(0), COLUMN()+(-1), 1)), 2)</f>
        <v>47.080000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0.900000</v>
      </c>
      <c r="H10" s="20">
        <f ca="1">ROUND(INDIRECT(ADDRESS(ROW()+(0), COLUMN()+(-2), 1))*INDIRECT(ADDRESS(ROW()+(0), COLUMN()+(-1), 1)), 2)</f>
        <v>0.900000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0.218000</v>
      </c>
      <c r="G11" s="20">
        <v>15.780000</v>
      </c>
      <c r="H11" s="20">
        <f ca="1">ROUND(INDIRECT(ADDRESS(ROW()+(0), COLUMN()+(-2), 1))*INDIRECT(ADDRESS(ROW()+(0), COLUMN()+(-1), 1)), 2)</f>
        <v>3.440000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0.218000</v>
      </c>
      <c r="G12" s="24">
        <v>14.620000</v>
      </c>
      <c r="H12" s="24">
        <f ca="1">ROUND(INDIRECT(ADDRESS(ROW()+(0), COLUMN()+(-2), 1))*INDIRECT(ADDRESS(ROW()+(0), COLUMN()+(-1), 1)), 2)</f>
        <v>3.190000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58.140000</v>
      </c>
      <c r="H13" s="16">
        <f ca="1">ROUND(INDIRECT(ADDRESS(ROW()+(0), COLUMN()+(-2), 1))*INDIRECT(ADDRESS(ROW()+(0), COLUMN()+(-1), 1))/100, 2)</f>
        <v>1.160000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59.300000</v>
      </c>
      <c r="H14" s="24">
        <f ca="1">ROUND(INDIRECT(ADDRESS(ROW()+(0), COLUMN()+(-2), 1))*INDIRECT(ADDRESS(ROW()+(0), COLUMN()+(-1), 1))/100, 2)</f>
        <v>1.780000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61.080000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