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<sst xmlns="http://schemas.openxmlformats.org/spreadsheetml/2006/main" count="35" uniqueCount="35">
  <si>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</si>
  <si>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ILA020</t>
  </si>
  <si>
    <t xml:space="preserve">m</t>
  </si>
  <si>
    <t xml:space="preserve">Canalización externa soterrada.</t>
  </si>
  <si>
    <r>
      <rPr>
        <sz val="7.80"/>
        <color rgb="FF000000"/>
        <rFont val="Arial"/>
        <family val="2"/>
      </rPr>
      <t xml:space="preserve">Canalización externa soterrada formada por </t>
    </r>
    <r>
      <rPr>
        <b/>
        <sz val="7.80"/>
        <color rgb="FF000000"/>
        <rFont val="Arial"/>
        <family val="2"/>
      </rPr>
      <t xml:space="preserve">3 tubos de polietileno de 63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edificación de ata 4 PAU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</si>
  <si>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</si>
  <si>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</si>
  <si>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</si>
  <si>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</si>
  <si>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</si>
  <si>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</si>
  <si>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mt35aia070ac</t>
  </si>
  <si>
    <t xml:space="preserve">m</t>
  </si>
  <si>
    <t xml:space="preserve">Tubo curvable, suministrado en rolo, de polietileno de dobre parede (interior lisa e exterior corrugada), de cor laranxa, de 63 mm de diámetro nominal, para canalización soterrada, resistencia á compresión 450 N, resistencia ó impacto 20 xulios, con grao de protección IP 549 segundo UNE 20324, con fío guía incorporado. Segundo UNE-EN 61386-1, UNE-EN 61386-22 e UNE-EN 50086-2-4.</t>
  </si>
  <si>
    <t xml:space="preserve">mt40iva020d</t>
  </si>
  <si>
    <t xml:space="preserve">Ude</t>
  </si>
  <si>
    <t xml:space="preserve">Soporte separador de tubos de PVC ríxido de 63 mm de diámetro.</t>
  </si>
  <si>
    <t xml:space="preserve">mt10hmf010Mm</t>
  </si>
  <si>
    <t xml:space="preserve">m³</t>
  </si>
  <si>
    <t xml:space="preserve">Formigón HM-20/B/20/I, fabricado en central.</t>
  </si>
  <si>
    <t xml:space="preserve">mt40www050</t>
  </si>
  <si>
    <t xml:space="preserve">Ude</t>
  </si>
  <si>
    <t xml:space="preserve">Material auxiliar para infraestructura de telecomunicacións.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</si>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</sst>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83" customWidth="1"/>
    <col min="3" max="3" width="1.60" customWidth="1"/>
    <col min="4" max="4" width="4.81" customWidth="1"/>
    <col min="5" max="5" width="74.0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3.000000</v>
      </c>
      <c r="G8" s="16">
        <v>2.790000</v>
      </c>
      <c r="H8" s="16">
        <f ca="1">ROUND(INDIRECT(ADDRESS(ROW()+(0), COLUMN()+(-2), 1))*INDIRECT(ADDRESS(ROW()+(0), COLUMN()+(-1), 1)), 2)</f>
        <v>8.370000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1.180000</v>
      </c>
      <c r="G9" s="20">
        <v>1.680000</v>
      </c>
      <c r="H9" s="20">
        <f ca="1">ROUND(INDIRECT(ADDRESS(ROW()+(0), COLUMN()+(-2), 1))*INDIRECT(ADDRESS(ROW()+(0), COLUMN()+(-1), 1)), 2)</f>
        <v>1.980000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0.073000</v>
      </c>
      <c r="G10" s="20">
        <v>70.640000</v>
      </c>
      <c r="H10" s="20">
        <f ca="1">ROUND(INDIRECT(ADDRESS(ROW()+(0), COLUMN()+(-2), 1))*INDIRECT(ADDRESS(ROW()+(0), COLUMN()+(-1), 1)), 2)</f>
        <v>5.160000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0.300000</v>
      </c>
      <c r="G11" s="20">
        <v>1.430000</v>
      </c>
      <c r="H11" s="20">
        <f ca="1">ROUND(INDIRECT(ADDRESS(ROW()+(0), COLUMN()+(-2), 1))*INDIRECT(ADDRESS(ROW()+(0), COLUMN()+(-1), 1)), 2)</f>
        <v>0.430000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0.066000</v>
      </c>
      <c r="G12" s="20">
        <v>15.280000</v>
      </c>
      <c r="H12" s="20">
        <f ca="1">ROUND(INDIRECT(ADDRESS(ROW()+(0), COLUMN()+(-2), 1))*INDIRECT(ADDRESS(ROW()+(0), COLUMN()+(-1), 1)), 2)</f>
        <v>1.010000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0.066000</v>
      </c>
      <c r="G13" s="24">
        <v>13.970000</v>
      </c>
      <c r="H13" s="24">
        <f ca="1">ROUND(INDIRECT(ADDRESS(ROW()+(0), COLUMN()+(-2), 1))*INDIRECT(ADDRESS(ROW()+(0), COLUMN()+(-1), 1)), 2)</f>
        <v>0.920000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17.870000</v>
      </c>
      <c r="H14" s="16">
        <f ca="1">ROUND(INDIRECT(ADDRESS(ROW()+(0), COLUMN()+(-2), 1))*INDIRECT(ADDRESS(ROW()+(0), COLUMN()+(-1), 1))/100, 2)</f>
        <v>0.360000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18.230000</v>
      </c>
      <c r="H15" s="24">
        <f ca="1">ROUND(INDIRECT(ADDRESS(ROW()+(0), COLUMN()+(-2), 1))*INDIRECT(ADDRESS(ROW()+(0), COLUMN()+(-1), 1))/100, 2)</f>
        <v>0.550000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18.780000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