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<sst xmlns="http://schemas.openxmlformats.org/spreadsheetml/2006/main" count="37" uniqueCount="37">
  <si>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</si>
  <si>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IOD008</t>
  </si>
  <si>
    <t xml:space="preserve">Ude</t>
  </si>
  <si>
    <t xml:space="preserve">Electroimán para retención de porta devasas.</t>
  </si>
  <si>
    <r>
      <rPr>
        <b/>
        <sz val="7.80"/>
        <color rgb="FF000000"/>
        <rFont val="Arial"/>
        <family val="2"/>
      </rPr>
      <t xml:space="preserve">Electroimán para retención de porta cortalumes, de 24 Vcc e 590 N de forza máxima de retención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</si>
  <si>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</si>
  <si>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</si>
  <si>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</si>
  <si>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</si>
  <si>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</si>
  <si>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</si>
  <si>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mt41pig250a</t>
  </si>
  <si>
    <t xml:space="preserve">Ude</t>
  </si>
  <si>
    <t xml:space="preserve">Electroimán para retención de porta cortalumes, de 24 Vcc e 590 N de forza máxima de retención, con caixa de bornas de ABS, pulsador de desbloqueo e placa de ancoraxe articulada, segundo UNE-EN 1155.</t>
  </si>
  <si>
    <t xml:space="preserve">mo004</t>
  </si>
  <si>
    <t xml:space="preserve">h</t>
  </si>
  <si>
    <t xml:space="preserve">Oficial 1ª instalador de redes y equipos de detección y seguridad.</t>
  </si>
  <si>
    <t xml:space="preserve">mo096</t>
  </si>
  <si>
    <t xml:space="preserve">h</t>
  </si>
  <si>
    <t xml:space="preserve">Axudante instalador de redes y equipos de detección y seguridad.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</si>
  <si>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</si>
  <si>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</si>
  <si>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</si>
  <si>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</si>
  <si>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172,14€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</si>
  <si>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</si>
  <si>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</si>
  <si>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</si>
  <si>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</si>
  <si>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</si>
  <si>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1155:2003</t>
  </si>
  <si>
    <t xml:space="preserve">Herrajes para la edificación. Dispositivos de retención electromagnética para puertas batientes. Requisitos y métodos de ensayo.</t>
  </si>
  <si>
    <t xml:space="preserve">EN 1155:1997/A1:2002</t>
  </si>
  <si>
    <t xml:space="preserve">EN 1155:1997/A1:2002/AC:2006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</si>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</sst>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5.25" customWidth="1"/>
    <col min="3" max="3" width="2.48" customWidth="1"/>
    <col min="4" max="4" width="2.33" customWidth="1"/>
    <col min="5" max="5" width="64.84" customWidth="1"/>
    <col min="6" max="6" width="11.07" customWidth="1"/>
    <col min="7" max="7" width="2.04" customWidth="1"/>
    <col min="8" max="8" width="4.37" customWidth="1"/>
    <col min="9" max="9" width="6.12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12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1.000000</v>
      </c>
      <c r="H8" s="14"/>
      <c r="I8" s="16">
        <v>62.900000</v>
      </c>
      <c r="J8" s="16">
        <f ca="1">ROUND(INDIRECT(ADDRESS(ROW()+(0), COLUMN()+(-3), 1))*INDIRECT(ADDRESS(ROW()+(0), COLUMN()+(-1), 1)), 2)</f>
        <v>62.900000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0.215000</v>
      </c>
      <c r="H9" s="19"/>
      <c r="I9" s="20">
        <v>15.780000</v>
      </c>
      <c r="J9" s="20">
        <f ca="1">ROUND(INDIRECT(ADDRESS(ROW()+(0), COLUMN()+(-3), 1))*INDIRECT(ADDRESS(ROW()+(0), COLUMN()+(-1), 1)), 2)</f>
        <v>3.390000</v>
      </c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2"/>
      <c r="G10" s="23">
        <v>0.215000</v>
      </c>
      <c r="H10" s="23"/>
      <c r="I10" s="24">
        <v>14.620000</v>
      </c>
      <c r="J10" s="24">
        <f ca="1">ROUND(INDIRECT(ADDRESS(ROW()+(0), COLUMN()+(-3), 1))*INDIRECT(ADDRESS(ROW()+(0), COLUMN()+(-1), 1)), 2)</f>
        <v>3.140000</v>
      </c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0"/>
      <c r="G11" s="14">
        <v>2.000000</v>
      </c>
      <c r="H11" s="14"/>
      <c r="I11" s="16">
        <f ca="1">ROUND(SUM(INDIRECT(ADDRESS(ROW()+(-1), COLUMN()+(1), 1)),INDIRECT(ADDRESS(ROW()+(-2), COLUMN()+(1), 1)),INDIRECT(ADDRESS(ROW()+(-3), COLUMN()+(1), 1))), 2)</f>
        <v>69.430000</v>
      </c>
      <c r="J11" s="16">
        <f ca="1">ROUND(INDIRECT(ADDRESS(ROW()+(0), COLUMN()+(-3), 1))*INDIRECT(ADDRESS(ROW()+(0), COLUMN()+(-1), 1))/100, 2)</f>
        <v>1.390000</v>
      </c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2"/>
      <c r="G12" s="23">
        <v>3.000000</v>
      </c>
      <c r="H12" s="23"/>
      <c r="I12" s="24">
        <f ca="1">ROUND(SUM(INDIRECT(ADDRESS(ROW()+(-1), COLUMN()+(1), 1)),INDIRECT(ADDRESS(ROW()+(-2), COLUMN()+(1), 1)),INDIRECT(ADDRESS(ROW()+(-3), COLUMN()+(1), 1)),INDIRECT(ADDRESS(ROW()+(-4), COLUMN()+(1), 1))), 2)</f>
        <v>70.820000</v>
      </c>
      <c r="J12" s="24">
        <f ca="1">ROUND(INDIRECT(ADDRESS(ROW()+(0), COLUMN()+(-3), 1))*INDIRECT(ADDRESS(ROW()+(0), COLUMN()+(-1), 1))/100, 2)</f>
        <v>2.120000</v>
      </c>
      <c r="K12" s="24"/>
    </row>
    <row r="13" spans="1:11" ht="12.00" thickBot="1" customHeight="1">
      <c r="A13" s="6" t="s">
        <v>24</v>
      </c>
      <c r="B13" s="6"/>
      <c r="C13" s="7"/>
      <c r="D13" s="7"/>
      <c r="E13" s="7"/>
      <c r="F13" s="7"/>
      <c r="G13" s="25"/>
      <c r="H13" s="25"/>
      <c r="I13" s="6" t="s">
        <v>25</v>
      </c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72.940000</v>
      </c>
      <c r="K13" s="26"/>
    </row>
    <row r="16" spans="1:11" ht="21.60" thickBot="1" customHeight="1">
      <c r="A16" s="27" t="s">
        <v>26</v>
      </c>
      <c r="B16" s="27"/>
      <c r="C16" s="27"/>
      <c r="D16" s="27"/>
      <c r="E16" s="27"/>
      <c r="F16" s="27" t="s">
        <v>27</v>
      </c>
      <c r="G16" s="27"/>
      <c r="H16" s="27" t="s">
        <v>28</v>
      </c>
      <c r="I16" s="27"/>
      <c r="J16" s="27"/>
      <c r="K16" s="27" t="s">
        <v>29</v>
      </c>
    </row>
    <row r="17" spans="1:11" ht="12.00" thickBot="1" customHeight="1">
      <c r="A17" s="28" t="s">
        <v>30</v>
      </c>
      <c r="B17" s="28"/>
      <c r="C17" s="28"/>
      <c r="D17" s="28"/>
      <c r="E17" s="28"/>
      <c r="F17" s="29">
        <v>1102003.000000</v>
      </c>
      <c r="G17" s="29"/>
      <c r="H17" s="29">
        <v>1102004.000000</v>
      </c>
      <c r="I17" s="29"/>
      <c r="J17" s="29"/>
      <c r="K17" s="29">
        <v>1.000000</v>
      </c>
    </row>
    <row r="18" spans="1:11" ht="21.60" thickBot="1" customHeight="1">
      <c r="A18" s="30" t="s">
        <v>31</v>
      </c>
      <c r="B18" s="30"/>
      <c r="C18" s="30"/>
      <c r="D18" s="30"/>
      <c r="E18" s="30"/>
      <c r="F18" s="31"/>
      <c r="G18" s="31"/>
      <c r="H18" s="31"/>
      <c r="I18" s="31"/>
      <c r="J18" s="31"/>
      <c r="K18" s="31"/>
    </row>
    <row r="19" spans="1:11" ht="12.00" thickBot="1" customHeight="1">
      <c r="A19" s="30" t="s">
        <v>32</v>
      </c>
      <c r="B19" s="30"/>
      <c r="C19" s="30"/>
      <c r="D19" s="30"/>
      <c r="E19" s="30"/>
      <c r="F19" s="31">
        <v>1102003.000000</v>
      </c>
      <c r="G19" s="31"/>
      <c r="H19" s="31">
        <v>1102004.000000</v>
      </c>
      <c r="I19" s="31"/>
      <c r="J19" s="31"/>
      <c r="K19" s="31"/>
    </row>
    <row r="20" spans="1:11" ht="12.00" thickBot="1" customHeight="1">
      <c r="A20" s="32" t="s">
        <v>33</v>
      </c>
      <c r="B20" s="32"/>
      <c r="C20" s="32"/>
      <c r="D20" s="32"/>
      <c r="E20" s="32"/>
      <c r="F20" s="33">
        <v>112010.000000</v>
      </c>
      <c r="G20" s="33"/>
      <c r="H20" s="33">
        <v>112010.000000</v>
      </c>
      <c r="I20" s="33"/>
      <c r="J20" s="33"/>
      <c r="K20" s="33"/>
    </row>
    <row r="23" spans="1:1" ht="11.40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11.40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11.40" thickBot="1" customHeight="1">
      <c r="A25" s="1" t="s">
        <v>36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6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7"/>
    <mergeCell ref="H17:J17"/>
    <mergeCell ref="K17:K20"/>
    <mergeCell ref="A18:E18"/>
    <mergeCell ref="F18:G18"/>
    <mergeCell ref="H18:J18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