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<sst xmlns="http://schemas.openxmlformats.org/spreadsheetml/2006/main" count="36" uniqueCount="36">
  <si>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</si>
  <si>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IOD104</t>
  </si>
  <si>
    <t xml:space="preserve">Ude</t>
  </si>
  <si>
    <t xml:space="preserve">Pulsador de alarma, analóxico.</t>
  </si>
  <si>
    <r>
      <rPr>
        <b/>
        <sz val="7.80"/>
        <color rgb="FF000000"/>
        <rFont val="Arial"/>
        <family val="2"/>
      </rPr>
      <t xml:space="preserve">Pulsador de alarma analóxico direccionable de rearme manual con illador de cortocircuíto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</si>
  <si>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</si>
  <si>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</si>
  <si>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</si>
  <si>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</si>
  <si>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</si>
  <si>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</si>
  <si>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mt41pig560a</t>
  </si>
  <si>
    <t xml:space="preserve">Ude</t>
  </si>
  <si>
    <t xml:space="preserve">Pulsador de alarma analóxico direccionable de rearme manual con illador de cortocircuíto, de ABS cor vermello, con led de activación e indicador de alarma, segundo UNE-EN 54-11.</t>
  </si>
  <si>
    <t xml:space="preserve">mo004</t>
  </si>
  <si>
    <t xml:space="preserve">h</t>
  </si>
  <si>
    <t xml:space="preserve">Oficial 1ª instalador de redes y equipos de detección y seguridad.</t>
  </si>
  <si>
    <t xml:space="preserve">mo096</t>
  </si>
  <si>
    <t xml:space="preserve">h</t>
  </si>
  <si>
    <t xml:space="preserve">Axudante instalador de redes y equipos de detección y seguridad.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</si>
  <si>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</si>
  <si>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</si>
  <si>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</si>
  <si>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</si>
  <si>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128,17€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</si>
  <si>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</si>
  <si>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</si>
  <si>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</si>
  <si>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</si>
  <si>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</si>
  <si>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54-11:2001</t>
  </si>
  <si>
    <t xml:space="preserve">Sistemas de detección y alarma de incendios. Parte 11: Pulsadores manuales de alarma.</t>
  </si>
  <si>
    <t xml:space="preserve">UNE-EN 54-11:2001/A1:2007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</si>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</sst>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5.25" customWidth="1"/>
    <col min="3" max="3" width="2.48" customWidth="1"/>
    <col min="4" max="4" width="2.33" customWidth="1"/>
    <col min="5" max="5" width="64.84" customWidth="1"/>
    <col min="6" max="6" width="11.07" customWidth="1"/>
    <col min="7" max="7" width="2.04" customWidth="1"/>
    <col min="8" max="8" width="4.37" customWidth="1"/>
    <col min="9" max="9" width="6.12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4"/>
      <c r="I8" s="16">
        <v>35.310000</v>
      </c>
      <c r="J8" s="16">
        <f ca="1">ROUND(INDIRECT(ADDRESS(ROW()+(0), COLUMN()+(-3), 1))*INDIRECT(ADDRESS(ROW()+(0), COLUMN()+(-1), 1)), 2)</f>
        <v>35.310000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0.539000</v>
      </c>
      <c r="H9" s="19"/>
      <c r="I9" s="20">
        <v>15.780000</v>
      </c>
      <c r="J9" s="20">
        <f ca="1">ROUND(INDIRECT(ADDRESS(ROW()+(0), COLUMN()+(-3), 1))*INDIRECT(ADDRESS(ROW()+(0), COLUMN()+(-1), 1)), 2)</f>
        <v>8.510000</v>
      </c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2"/>
      <c r="G10" s="23">
        <v>0.539000</v>
      </c>
      <c r="H10" s="23"/>
      <c r="I10" s="24">
        <v>14.620000</v>
      </c>
      <c r="J10" s="24">
        <f ca="1">ROUND(INDIRECT(ADDRESS(ROW()+(0), COLUMN()+(-3), 1))*INDIRECT(ADDRESS(ROW()+(0), COLUMN()+(-1), 1)), 2)</f>
        <v>7.880000</v>
      </c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0"/>
      <c r="G11" s="14">
        <v>2.000000</v>
      </c>
      <c r="H11" s="14"/>
      <c r="I11" s="16">
        <f ca="1">ROUND(SUM(INDIRECT(ADDRESS(ROW()+(-1), COLUMN()+(1), 1)),INDIRECT(ADDRESS(ROW()+(-2), COLUMN()+(1), 1)),INDIRECT(ADDRESS(ROW()+(-3), COLUMN()+(1), 1))), 2)</f>
        <v>51.700000</v>
      </c>
      <c r="J11" s="16">
        <f ca="1">ROUND(INDIRECT(ADDRESS(ROW()+(0), COLUMN()+(-3), 1))*INDIRECT(ADDRESS(ROW()+(0), COLUMN()+(-1), 1))/100, 2)</f>
        <v>1.030000</v>
      </c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2"/>
      <c r="G12" s="23">
        <v>3.000000</v>
      </c>
      <c r="H12" s="23"/>
      <c r="I12" s="24">
        <f ca="1">ROUND(SUM(INDIRECT(ADDRESS(ROW()+(-1), COLUMN()+(1), 1)),INDIRECT(ADDRESS(ROW()+(-2), COLUMN()+(1), 1)),INDIRECT(ADDRESS(ROW()+(-3), COLUMN()+(1), 1)),INDIRECT(ADDRESS(ROW()+(-4), COLUMN()+(1), 1))), 2)</f>
        <v>52.730000</v>
      </c>
      <c r="J12" s="24">
        <f ca="1">ROUND(INDIRECT(ADDRESS(ROW()+(0), COLUMN()+(-3), 1))*INDIRECT(ADDRESS(ROW()+(0), COLUMN()+(-1), 1))/100, 2)</f>
        <v>1.580000</v>
      </c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7"/>
      <c r="G13" s="25"/>
      <c r="H13" s="25"/>
      <c r="I13" s="6" t="s">
        <v>25</v>
      </c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54.310000</v>
      </c>
      <c r="K13" s="26"/>
    </row>
    <row r="16" spans="1:11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 t="s">
        <v>28</v>
      </c>
      <c r="I16" s="27"/>
      <c r="J16" s="27"/>
      <c r="K16" s="27" t="s">
        <v>29</v>
      </c>
    </row>
    <row r="17" spans="1:11" ht="12.00" thickBot="1" customHeight="1">
      <c r="A17" s="28" t="s">
        <v>30</v>
      </c>
      <c r="B17" s="28"/>
      <c r="C17" s="28"/>
      <c r="D17" s="28"/>
      <c r="E17" s="28"/>
      <c r="F17" s="29">
        <v>192006.000000</v>
      </c>
      <c r="G17" s="29"/>
      <c r="H17" s="29">
        <v>192008.000000</v>
      </c>
      <c r="I17" s="29"/>
      <c r="J17" s="29"/>
      <c r="K17" s="29">
        <v>1.000000</v>
      </c>
    </row>
    <row r="18" spans="1:11" ht="12.00" thickBot="1" customHeight="1">
      <c r="A18" s="30" t="s">
        <v>31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</row>
    <row r="19" spans="1:11" ht="12.0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9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9"/>
    <mergeCell ref="H17:J19"/>
    <mergeCell ref="K17:K19"/>
    <mergeCell ref="A18:E18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