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<sst xmlns="http://schemas.openxmlformats.org/spreadsheetml/2006/main" count="38" uniqueCount="38">
  <si>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</si>
  <si>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IOT022</t>
  </si>
  <si>
    <t xml:space="preserve">Ude</t>
  </si>
  <si>
    <t xml:space="preserve">Presostato.</t>
  </si>
  <si>
    <r>
      <rPr>
        <b/>
        <sz val="7.80"/>
        <color rgb="FF000000"/>
        <rFont val="Arial"/>
        <family val="2"/>
      </rPr>
      <t xml:space="preserve">Presostato de supervisión de alta e baixa presión con dous contactos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</si>
  <si>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</si>
  <si>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</si>
  <si>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</si>
  <si>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</si>
  <si>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</si>
  <si>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</si>
  <si>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mt41pag010a</t>
  </si>
  <si>
    <t xml:space="preserve">Ude</t>
  </si>
  <si>
    <t xml:space="preserve">Presostato de supervisión de alta e baixa presión con dous contactos NA/NC, rango de regulación de 0,7 a 12,1 bar, para unha presión máxima de traballo de 17,2 bar.</t>
  </si>
  <si>
    <t xml:space="preserve">mt35aia090ma</t>
  </si>
  <si>
    <t xml:space="preserve">m</t>
  </si>
  <si>
    <t xml:space="preserve">Tubo ríxido de PVC, enchufable, curvable en quente, de cor negra, de 16 mm de diámetro nominal, para canalización fixa en superficie. Resistencia á compresión 1250 N, resistencia ó impacto 2 xulios, temperatura de traballo -5°C ata 60°C, con grao de protección IP 547 segundo UNE 20324, propiedades eléctricas: illante, non propagador da chama. Segundo UNE-EN 61386-1 e UNE-EN 61386-22. Incluso p/p de abrazadeiras, elementos de suxección e accesorios (curvas, manguitos, tes, codos e curvas flexibles).</t>
  </si>
  <si>
    <t xml:space="preserve">mt35cun020a</t>
  </si>
  <si>
    <t xml:space="preserve">m</t>
  </si>
  <si>
    <t xml:space="preserve">Cable unipolar ES07Z1-K (AS), non propagador da chama, con conductor multifilar de cobre clase 5 (-K) de 1,5 mm² de sección, con illamento de composto termoplástico a base de poliolefina ceibe de halóxenos con baixa emisión de fumes e gases corrosivos (Z1), sendo a súa tensión asignada de 450/750 V. Segundo UNE 211025.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</si>
  <si>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</si>
  <si>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</si>
  <si>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</si>
  <si>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</si>
  <si>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</si>
  <si>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</si>
  <si>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</si>
  <si>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</si>
  <si>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</si>
  <si>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</si>
  <si>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</si>
  <si>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</si>
  <si>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</si>
  <si>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</si>
  <si>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</si>
  <si>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</si>
  <si>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133,08€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</si>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</sst>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12" customWidth="1"/>
    <col min="3" max="3" width="1.60" customWidth="1"/>
    <col min="4" max="4" width="3.21" customWidth="1"/>
    <col min="5" max="5" width="73.44" customWidth="1"/>
    <col min="6" max="6" width="7.14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124.130000</v>
      </c>
      <c r="H8" s="16">
        <f ca="1">ROUND(INDIRECT(ADDRESS(ROW()+(0), COLUMN()+(-2), 1))*INDIRECT(ADDRESS(ROW()+(0), COLUMN()+(-1), 1)), 2)</f>
        <v>124.130000</v>
      </c>
    </row>
    <row r="9" spans="1:8" ht="69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5.000000</v>
      </c>
      <c r="G9" s="20">
        <v>0.850000</v>
      </c>
      <c r="H9" s="20">
        <f ca="1">ROUND(INDIRECT(ADDRESS(ROW()+(0), COLUMN()+(-2), 1))*INDIRECT(ADDRESS(ROW()+(0), COLUMN()+(-1), 1)), 2)</f>
        <v>4.250000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10.000000</v>
      </c>
      <c r="G10" s="20">
        <v>0.410000</v>
      </c>
      <c r="H10" s="20">
        <f ca="1">ROUND(INDIRECT(ADDRESS(ROW()+(0), COLUMN()+(-2), 1))*INDIRECT(ADDRESS(ROW()+(0), COLUMN()+(-1), 1)), 2)</f>
        <v>4.100000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0.272000</v>
      </c>
      <c r="G11" s="20">
        <v>15.780000</v>
      </c>
      <c r="H11" s="20">
        <f ca="1">ROUND(INDIRECT(ADDRESS(ROW()+(0), COLUMN()+(-2), 1))*INDIRECT(ADDRESS(ROW()+(0), COLUMN()+(-1), 1)), 2)</f>
        <v>4.290000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0.272000</v>
      </c>
      <c r="G12" s="20">
        <v>14.620000</v>
      </c>
      <c r="H12" s="20">
        <f ca="1">ROUND(INDIRECT(ADDRESS(ROW()+(0), COLUMN()+(-2), 1))*INDIRECT(ADDRESS(ROW()+(0), COLUMN()+(-1), 1)), 2)</f>
        <v>3.980000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0.272000</v>
      </c>
      <c r="G13" s="20">
        <v>15.780000</v>
      </c>
      <c r="H13" s="20">
        <f ca="1">ROUND(INDIRECT(ADDRESS(ROW()+(0), COLUMN()+(-2), 1))*INDIRECT(ADDRESS(ROW()+(0), COLUMN()+(-1), 1)), 2)</f>
        <v>4.290000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0.272000</v>
      </c>
      <c r="G14" s="24">
        <v>14.620000</v>
      </c>
      <c r="H14" s="24">
        <f ca="1">ROUND(INDIRECT(ADDRESS(ROW()+(0), COLUMN()+(-2), 1))*INDIRECT(ADDRESS(ROW()+(0), COLUMN()+(-1), 1)), 2)</f>
        <v>3.980000</v>
      </c>
    </row>
    <row r="15" spans="1:8" ht="12.00" thickBot="1" customHeight="1">
      <c r="A15" s="17"/>
      <c r="B15" s="17"/>
      <c r="C15" s="12" t="s">
        <v>32</v>
      </c>
      <c r="D15" s="12"/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149.020000</v>
      </c>
      <c r="H15" s="16">
        <f ca="1">ROUND(INDIRECT(ADDRESS(ROW()+(0), COLUMN()+(-2), 1))*INDIRECT(ADDRESS(ROW()+(0), COLUMN()+(-1), 1))/100, 2)</f>
        <v>2.980000</v>
      </c>
    </row>
    <row r="16" spans="1:8" ht="12.00" thickBot="1" customHeight="1">
      <c r="A16" s="22"/>
      <c r="B16" s="22"/>
      <c r="C16" s="21" t="s">
        <v>34</v>
      </c>
      <c r="D16" s="21"/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152.000000</v>
      </c>
      <c r="H16" s="24">
        <f ca="1">ROUND(INDIRECT(ADDRESS(ROW()+(0), COLUMN()+(-2), 1))*INDIRECT(ADDRESS(ROW()+(0), COLUMN()+(-1), 1))/100, 2)</f>
        <v>4.560000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156.560000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