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<sst xmlns="http://schemas.openxmlformats.org/spreadsheetml/2006/main" count="39" uniqueCount="39">
  <si>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</si>
  <si>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ISG015</t>
  </si>
  <si>
    <t xml:space="preserve">Ude</t>
  </si>
  <si>
    <t xml:space="preserve">Ventilador para extracción de fumes, inmerso na zona de risco.</t>
  </si>
  <si>
    <r>
      <rPr>
        <b/>
        <sz val="7.80"/>
        <color rgb="FF000000"/>
        <rFont val="Arial"/>
        <family val="2"/>
      </rPr>
      <t xml:space="preserve">Ventilador helicoidal tubular con hélice de aluminio de álabes inclinables, motor para alimentación trifásica e camisa curta, para traballar inmerso a 400°C durante dúas horas, segundo UNE-EN 12101-3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</si>
  <si>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</si>
  <si>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</si>
  <si>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</si>
  <si>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</si>
  <si>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</si>
  <si>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</si>
  <si>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mt42vsp360aa1a</t>
  </si>
  <si>
    <t xml:space="preserve">Ude</t>
  </si>
  <si>
    <t xml:space="preserve">Ventilador helicoidal tubular con hélice de aluminio de álabes inclinables, motor para alimentación trifásica a 230/400 V e 50 Hz de frecuencia, con protección térmica, illamento clase H, protección IP 55, camisa curta con tratamento anticorrosión por cataforesis, acabado con pintura poliéster e caixa de bornes ignífuga, de 1415 r.p.m., potencia absorbida 0,55 kW, caudal máximo 5400 m³/h, para traballar inmerso a 400°C durante dúas horas, segundo UNE-EN 12101-3.</t>
  </si>
  <si>
    <t xml:space="preserve">mt42vsp910g</t>
  </si>
  <si>
    <t xml:space="preserve">Ude</t>
  </si>
  <si>
    <t xml:space="preserve">Accesorios e elementos de fixación de ventilador helicoidal tubular.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</si>
  <si>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</si>
  <si>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</si>
  <si>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</si>
  <si>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</si>
  <si>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</si>
  <si>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</si>
  <si>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</si>
  <si>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</si>
  <si>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</si>
  <si>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</si>
  <si>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1.422,11€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</si>
  <si>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</si>
  <si>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</si>
  <si>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</si>
  <si>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</si>
  <si>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</si>
  <si>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12101-3:2002</t>
  </si>
  <si>
    <t xml:space="preserve">Sistemas de control de humos y calor. Parte 3: Especificaciones para aireadores extractores de humos y calor mecánicos.</t>
  </si>
  <si>
    <t xml:space="preserve">UNE-EN 12101-3:2002/AC:2006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</si>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</sst>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1.46" customWidth="1"/>
    <col min="3" max="3" width="3.35" customWidth="1"/>
    <col min="4" max="4" width="13.41" customWidth="1"/>
    <col min="5" max="5" width="48.96" customWidth="1"/>
    <col min="6" max="6" width="8.45" customWidth="1"/>
    <col min="7" max="7" width="0.87" customWidth="1"/>
    <col min="8" max="8" width="3.79" customWidth="1"/>
    <col min="9" max="9" width="1.75" customWidth="1"/>
    <col min="10" max="10" width="3.50" customWidth="1"/>
    <col min="11" max="11" width="5.25" customWidth="1"/>
    <col min="12" max="12" width="3.79" customWidth="1"/>
    <col min="13" max="13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60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4"/>
      <c r="I8" s="14"/>
      <c r="J8" s="16">
        <v>1146.540000</v>
      </c>
      <c r="K8" s="16"/>
      <c r="L8" s="16">
        <f ca="1">ROUND(INDIRECT(ADDRESS(ROW()+(0), COLUMN()+(-5), 1))*INDIRECT(ADDRESS(ROW()+(0), COLUMN()+(-2), 1)), 2)</f>
        <v>1146.540000</v>
      </c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19"/>
      <c r="I9" s="19"/>
      <c r="J9" s="20">
        <v>147.710000</v>
      </c>
      <c r="K9" s="20"/>
      <c r="L9" s="20">
        <f ca="1">ROUND(INDIRECT(ADDRESS(ROW()+(0), COLUMN()+(-5), 1))*INDIRECT(ADDRESS(ROW()+(0), COLUMN()+(-2), 1)), 2)</f>
        <v>147.710000</v>
      </c>
      <c r="M9" s="20"/>
    </row>
    <row r="10" spans="1:13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4.292000</v>
      </c>
      <c r="H10" s="19"/>
      <c r="I10" s="19"/>
      <c r="J10" s="20">
        <v>15.780000</v>
      </c>
      <c r="K10" s="20"/>
      <c r="L10" s="20">
        <f ca="1">ROUND(INDIRECT(ADDRESS(ROW()+(0), COLUMN()+(-5), 1))*INDIRECT(ADDRESS(ROW()+(0), COLUMN()+(-2), 1)), 2)</f>
        <v>67.730000</v>
      </c>
      <c r="M10" s="20"/>
    </row>
    <row r="11" spans="1:13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4.292000</v>
      </c>
      <c r="H11" s="23"/>
      <c r="I11" s="23"/>
      <c r="J11" s="24">
        <v>14.650000</v>
      </c>
      <c r="K11" s="24"/>
      <c r="L11" s="24">
        <f ca="1">ROUND(INDIRECT(ADDRESS(ROW()+(0), COLUMN()+(-5), 1))*INDIRECT(ADDRESS(ROW()+(0), COLUMN()+(-2), 1)), 2)</f>
        <v>62.880000</v>
      </c>
      <c r="M11" s="24"/>
    </row>
    <row r="12" spans="1:13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4"/>
      <c r="I12" s="14"/>
      <c r="J12" s="16">
        <f ca="1">ROUND(SUM(INDIRECT(ADDRESS(ROW()+(-1), COLUMN()+(2), 1)),INDIRECT(ADDRESS(ROW()+(-2), COLUMN()+(2), 1)),INDIRECT(ADDRESS(ROW()+(-3), COLUMN()+(2), 1)),INDIRECT(ADDRESS(ROW()+(-4), COLUMN()+(2), 1))), 2)</f>
        <v>1424.860000</v>
      </c>
      <c r="K12" s="16"/>
      <c r="L12" s="16">
        <f ca="1">ROUND(INDIRECT(ADDRESS(ROW()+(0), COLUMN()+(-5), 1))*INDIRECT(ADDRESS(ROW()+(0), COLUMN()+(-2), 1))/100, 2)</f>
        <v>28.500000</v>
      </c>
      <c r="M12" s="16"/>
    </row>
    <row r="13" spans="1:13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3"/>
      <c r="I13" s="23"/>
      <c r="J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1453.360000</v>
      </c>
      <c r="K13" s="24"/>
      <c r="L13" s="24">
        <f ca="1">ROUND(INDIRECT(ADDRESS(ROW()+(0), COLUMN()+(-5), 1))*INDIRECT(ADDRESS(ROW()+(0), COLUMN()+(-2), 1))/100, 2)</f>
        <v>43.600000</v>
      </c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25"/>
      <c r="J14" s="6" t="s">
        <v>28</v>
      </c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1496.960000</v>
      </c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/>
      <c r="L17" s="27"/>
      <c r="M17" s="27" t="s">
        <v>32</v>
      </c>
    </row>
    <row r="18" spans="1:13" ht="12.00" thickBot="1" customHeight="1">
      <c r="A18" s="28" t="s">
        <v>33</v>
      </c>
      <c r="B18" s="28"/>
      <c r="C18" s="28"/>
      <c r="D18" s="28"/>
      <c r="E18" s="28"/>
      <c r="F18" s="29">
        <v>142004.000000</v>
      </c>
      <c r="G18" s="29"/>
      <c r="H18" s="29"/>
      <c r="I18" s="29">
        <v>142005.000000</v>
      </c>
      <c r="J18" s="29"/>
      <c r="K18" s="29"/>
      <c r="L18" s="29"/>
      <c r="M18" s="29">
        <v>1.000000</v>
      </c>
    </row>
    <row r="19" spans="1:13" ht="21.6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</row>
    <row r="20" spans="1:13" ht="12.00" thickBot="1" customHeight="1">
      <c r="A20" s="32" t="s">
        <v>35</v>
      </c>
      <c r="B20" s="32"/>
      <c r="C20" s="32"/>
      <c r="D20" s="32"/>
      <c r="E20" s="32"/>
      <c r="F20" s="33">
        <v>112006.000000</v>
      </c>
      <c r="G20" s="33"/>
      <c r="H20" s="33"/>
      <c r="I20" s="33">
        <v>112006.000000</v>
      </c>
      <c r="J20" s="33"/>
      <c r="K20" s="33"/>
      <c r="L20" s="33"/>
      <c r="M20" s="33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62">
    <mergeCell ref="A1:M1"/>
    <mergeCell ref="A3:B3"/>
    <mergeCell ref="C3:D3"/>
    <mergeCell ref="E3:G3"/>
    <mergeCell ref="H3:J3"/>
    <mergeCell ref="K3:L3"/>
    <mergeCell ref="A4:M4"/>
    <mergeCell ref="B7:C7"/>
    <mergeCell ref="D7:F7"/>
    <mergeCell ref="G7:I7"/>
    <mergeCell ref="J7:K7"/>
    <mergeCell ref="L7:M7"/>
    <mergeCell ref="B8:C8"/>
    <mergeCell ref="D8:F8"/>
    <mergeCell ref="G8:I8"/>
    <mergeCell ref="J8:K8"/>
    <mergeCell ref="L8:M8"/>
    <mergeCell ref="B9:C9"/>
    <mergeCell ref="D9:F9"/>
    <mergeCell ref="G9:I9"/>
    <mergeCell ref="J9:K9"/>
    <mergeCell ref="L9:M9"/>
    <mergeCell ref="B10:C10"/>
    <mergeCell ref="D10:F10"/>
    <mergeCell ref="G10:I10"/>
    <mergeCell ref="J10:K10"/>
    <mergeCell ref="L10:M10"/>
    <mergeCell ref="B11:C11"/>
    <mergeCell ref="D11:F11"/>
    <mergeCell ref="G11:I11"/>
    <mergeCell ref="J11:K11"/>
    <mergeCell ref="L11:M11"/>
    <mergeCell ref="B12:C12"/>
    <mergeCell ref="D12:F12"/>
    <mergeCell ref="G12:I12"/>
    <mergeCell ref="J12:K12"/>
    <mergeCell ref="L12:M12"/>
    <mergeCell ref="B13:C13"/>
    <mergeCell ref="D13:F13"/>
    <mergeCell ref="G13:I13"/>
    <mergeCell ref="J13:K13"/>
    <mergeCell ref="L13:M13"/>
    <mergeCell ref="A14:F14"/>
    <mergeCell ref="G14:I14"/>
    <mergeCell ref="J14:K14"/>
    <mergeCell ref="L14:M14"/>
    <mergeCell ref="A17:E17"/>
    <mergeCell ref="F17:H17"/>
    <mergeCell ref="I17:L17"/>
    <mergeCell ref="A18:E18"/>
    <mergeCell ref="F18:H18"/>
    <mergeCell ref="I18:L18"/>
    <mergeCell ref="M18:M20"/>
    <mergeCell ref="A19:E19"/>
    <mergeCell ref="F19:H19"/>
    <mergeCell ref="I19:L19"/>
    <mergeCell ref="A20:E20"/>
    <mergeCell ref="F20:H20"/>
    <mergeCell ref="I20:L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