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<sst xmlns="http://schemas.openxmlformats.org/spreadsheetml/2006/main" count="39" uniqueCount="39">
  <si>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</si>
  <si>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NIM011</t>
  </si>
  <si>
    <t xml:space="preserve">m²</t>
  </si>
  <si>
    <t xml:space="preserve">Impermeabilización exterior de muro en contacto co terreo, con láminas asfálticas.</t>
  </si>
  <si>
    <r>
      <rPr>
        <sz val="7.80"/>
        <color rgb="FF000000"/>
        <rFont val="Arial"/>
        <family val="2"/>
      </rPr>
      <t xml:space="preserve">Impermeabilización de muro de soto ou estrutura soterrada, por a súa cara exterior, con </t>
    </r>
    <r>
      <rPr>
        <b/>
        <sz val="7.80"/>
        <color rgb="FF000000"/>
        <rFont val="Arial"/>
        <family val="2"/>
      </rPr>
      <t xml:space="preserve">lámina de betún modificado con elastómero SBS, LBM(SBS)-30/FV (50), previa imprimación con imprimación asfáltica, tipo EB</t>
    </r>
    <r>
      <rPr>
        <sz val="7.80"/>
        <color rgb="FF000000"/>
        <rFont val="Arial"/>
        <family val="2"/>
      </rPr>
      <t xml:space="preserve"> (rendemento: </t>
    </r>
    <r>
      <rPr>
        <b/>
        <sz val="7.80"/>
        <color rgb="FF000000"/>
        <rFont val="Arial"/>
        <family val="2"/>
      </rPr>
      <t xml:space="preserve">0,35</t>
    </r>
    <r>
      <rPr>
        <sz val="7.80"/>
        <color rgb="FF000000"/>
        <rFont val="Arial"/>
        <family val="2"/>
      </rPr>
      <t xml:space="preserve"> kg/m²).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</si>
  <si>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</si>
  <si>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</si>
  <si>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</si>
  <si>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</si>
  <si>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</si>
  <si>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</si>
  <si>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mt14iea020c</t>
  </si>
  <si>
    <t xml:space="preserve">kg</t>
  </si>
  <si>
    <t xml:space="preserve">Imprimación asfáltica, tipo EB, UNE 104231.</t>
  </si>
  <si>
    <t xml:space="preserve">mt14lba010a</t>
  </si>
  <si>
    <t xml:space="preserve">m²</t>
  </si>
  <si>
    <t xml:space="preserve">Lámina de betún modificado con elastómero SBS, UNE-EN 13707, LBM(SBS)-30/FV (50), con armadura de feltro de fibra de vidro de 60 g/m², de superficie non protexida.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</si>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</sst>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4.95" customWidth="1"/>
    <col min="4" max="4" width="20.25" customWidth="1"/>
    <col min="5" max="5" width="35.99" customWidth="1"/>
    <col min="6" max="6" width="4.66" customWidth="1"/>
    <col min="7" max="7" width="9.03" customWidth="1"/>
    <col min="8" max="8" width="2.04" customWidth="1"/>
    <col min="9" max="9" width="2.04" customWidth="1"/>
    <col min="10" max="10" width="4.37" customWidth="1"/>
    <col min="11" max="11" width="5.25" customWidth="1"/>
    <col min="12" max="12" width="0.8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0.350000</v>
      </c>
      <c r="J8" s="14"/>
      <c r="K8" s="16">
        <v>2.160000</v>
      </c>
      <c r="L8" s="16"/>
      <c r="M8" s="16">
        <f ca="1">ROUND(INDIRECT(ADDRESS(ROW()+(0), COLUMN()+(-4), 1))*INDIRECT(ADDRESS(ROW()+(0), COLUMN()+(-2), 1)), 2)</f>
        <v>0.760000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1.100000</v>
      </c>
      <c r="J9" s="19"/>
      <c r="K9" s="20">
        <v>6.640000</v>
      </c>
      <c r="L9" s="20"/>
      <c r="M9" s="20">
        <f ca="1">ROUND(INDIRECT(ADDRESS(ROW()+(0), COLUMN()+(-4), 1))*INDIRECT(ADDRESS(ROW()+(0), COLUMN()+(-2), 1)), 2)</f>
        <v>7.300000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0.191000</v>
      </c>
      <c r="J10" s="19"/>
      <c r="K10" s="20">
        <v>15.280000</v>
      </c>
      <c r="L10" s="20"/>
      <c r="M10" s="20">
        <f ca="1">ROUND(INDIRECT(ADDRESS(ROW()+(0), COLUMN()+(-4), 1))*INDIRECT(ADDRESS(ROW()+(0), COLUMN()+(-2), 1)), 2)</f>
        <v>2.920000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0.191000</v>
      </c>
      <c r="J11" s="23"/>
      <c r="K11" s="24">
        <v>14.650000</v>
      </c>
      <c r="L11" s="24"/>
      <c r="M11" s="24">
        <f ca="1">ROUND(INDIRECT(ADDRESS(ROW()+(0), COLUMN()+(-4), 1))*INDIRECT(ADDRESS(ROW()+(0), COLUMN()+(-2), 1)), 2)</f>
        <v>2.800000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13.780000</v>
      </c>
      <c r="L12" s="16"/>
      <c r="M12" s="16">
        <f ca="1">ROUND(INDIRECT(ADDRESS(ROW()+(0), COLUMN()+(-4), 1))*INDIRECT(ADDRESS(ROW()+(0), COLUMN()+(-2), 1))/100, 2)</f>
        <v>0.280000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14.060000</v>
      </c>
      <c r="L13" s="24"/>
      <c r="M13" s="24">
        <f ca="1">ROUND(INDIRECT(ADDRESS(ROW()+(0), COLUMN()+(-4), 1))*INDIRECT(ADDRESS(ROW()+(0), COLUMN()+(-2), 1))/100, 2)</f>
        <v>0.420000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14.480000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142010.000000</v>
      </c>
      <c r="H18" s="29"/>
      <c r="I18" s="29"/>
      <c r="J18" s="29">
        <v>1102010.000000</v>
      </c>
      <c r="K18" s="29"/>
      <c r="L18" s="29"/>
      <c r="M18" s="29"/>
      <c r="N18" s="29" t="s">
        <v>34</v>
      </c>
    </row>
    <row r="19" spans="1:14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