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<sst xmlns="http://schemas.openxmlformats.org/spreadsheetml/2006/main" count="26" uniqueCount="26">
  <si>
    <t xml:space="preserve"/>
  </si>
  <si>
    <t xml:space="preserve">PPE010</t>
  </si>
  <si>
    <t xml:space="preserve">Ude</t>
  </si>
  <si>
    <t xml:space="preserve">Puorta estanca ó aire.</t>
  </si>
  <si>
    <r>
      <rPr>
        <b/>
        <sz val="7.80"/>
        <color rgb="FF000000"/>
        <rFont val="Arial"/>
        <family val="2"/>
      </rPr>
      <t xml:space="preserve">Porta de aceiro estanca ó aire (presión máxima 1000 Pa), de 500x1500 mm</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</si>
  <si>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</si>
  <si>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</si>
  <si>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</si>
  <si>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</si>
  <si>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</si>
  <si>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</si>
  <si>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mt42trx390aaaa</t>
  </si>
  <si>
    <t xml:space="preserve">Ude</t>
  </si>
  <si>
    <t xml:space="preserve">Porta de aceiro estanca ó aire (fuga de aire de 2 m³/h a 1000 Pa), de 500x1500 mm, folla de porta de doble parede, de 44 mm de espesor, marco de anclaxe de chapa de aceiro galvanizado con illamento de lá de rocha, manecillas para accionamiento por ambos os lados de aluminio fundido a presión, xunta estanca de caucho APT.</t>
  </si>
  <si>
    <t xml:space="preserve">mo018</t>
  </si>
  <si>
    <t xml:space="preserve">h</t>
  </si>
  <si>
    <t xml:space="preserve">Oficial 1ª construcción.</t>
  </si>
  <si>
    <t xml:space="preserve">mo072</t>
  </si>
  <si>
    <t xml:space="preserve">h</t>
  </si>
  <si>
    <t xml:space="preserve">Axudante construcción.</t>
  </si>
  <si>
    <t xml:space="preserve">%</t>
  </si>
  <si>
    <t xml:space="preserve">Medios auxiliares</t>
  </si>
  <si>
    <t xml:space="preserve">%</t>
  </si>
  <si>
    <t xml:space="preserve">Costes indirectos</t>
  </si>
  <si>
    <t xml:space="preserve">Custo de mantemento decenal: 100,00€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</si>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</sst>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70" customWidth="1"/>
    <col min="3" max="3" width="1.02" customWidth="1"/>
    <col min="4" max="4" width="3.79" customWidth="1"/>
    <col min="5" max="5" width="73.00"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40.80" thickBot="1" customHeight="1">
      <c r="A8" s="10" t="s">
        <v>11</v>
      </c>
      <c r="B8" s="10"/>
      <c r="C8" s="12" t="s">
        <v>12</v>
      </c>
      <c r="D8" s="12"/>
      <c r="E8" s="10" t="s">
        <v>13</v>
      </c>
      <c r="F8" s="14">
        <v>1.000000</v>
      </c>
      <c r="G8" s="16">
        <v>547.460000</v>
      </c>
      <c r="H8" s="16">
        <f ca="1">ROUND(INDIRECT(ADDRESS(ROW()+(0), COLUMN()+(-2), 1))*INDIRECT(ADDRESS(ROW()+(0), COLUMN()+(-1), 1)), 2)</f>
        <v>547.460000</v>
      </c>
    </row>
    <row r="9" spans="1:8" ht="12.00" thickBot="1" customHeight="1">
      <c r="A9" s="17" t="s">
        <v>14</v>
      </c>
      <c r="B9" s="17"/>
      <c r="C9" s="18" t="s">
        <v>15</v>
      </c>
      <c r="D9" s="18"/>
      <c r="E9" s="17" t="s">
        <v>16</v>
      </c>
      <c r="F9" s="19">
        <v>0.416000</v>
      </c>
      <c r="G9" s="20">
        <v>15.280000</v>
      </c>
      <c r="H9" s="20">
        <f ca="1">ROUND(INDIRECT(ADDRESS(ROW()+(0), COLUMN()+(-2), 1))*INDIRECT(ADDRESS(ROW()+(0), COLUMN()+(-1), 1)), 2)</f>
        <v>6.360000</v>
      </c>
    </row>
    <row r="10" spans="1:8" ht="12.00" thickBot="1" customHeight="1">
      <c r="A10" s="17" t="s">
        <v>17</v>
      </c>
      <c r="B10" s="17"/>
      <c r="C10" s="21" t="s">
        <v>18</v>
      </c>
      <c r="D10" s="21"/>
      <c r="E10" s="22" t="s">
        <v>19</v>
      </c>
      <c r="F10" s="23">
        <v>0.416000</v>
      </c>
      <c r="G10" s="24">
        <v>14.650000</v>
      </c>
      <c r="H10" s="24">
        <f ca="1">ROUND(INDIRECT(ADDRESS(ROW()+(0), COLUMN()+(-2), 1))*INDIRECT(ADDRESS(ROW()+(0), COLUMN()+(-1), 1)), 2)</f>
        <v>6.090000</v>
      </c>
    </row>
    <row r="11" spans="1:8" ht="12.00" thickBot="1" customHeight="1">
      <c r="A11" s="17"/>
      <c r="B11" s="17"/>
      <c r="C11" s="12" t="s">
        <v>20</v>
      </c>
      <c r="D11" s="12"/>
      <c r="E11" s="10" t="s">
        <v>21</v>
      </c>
      <c r="F11" s="14">
        <v>2.000000</v>
      </c>
      <c r="G11" s="16">
        <f ca="1">ROUND(SUM(INDIRECT(ADDRESS(ROW()+(-1), COLUMN()+(1), 1)),INDIRECT(ADDRESS(ROW()+(-2), COLUMN()+(1), 1)),INDIRECT(ADDRESS(ROW()+(-3), COLUMN()+(1), 1))), 2)</f>
        <v>559.910000</v>
      </c>
      <c r="H11" s="16">
        <f ca="1">ROUND(INDIRECT(ADDRESS(ROW()+(0), COLUMN()+(-2), 1))*INDIRECT(ADDRESS(ROW()+(0), COLUMN()+(-1), 1))/100, 2)</f>
        <v>11.200000</v>
      </c>
    </row>
    <row r="12" spans="1:8" ht="12.00" thickBot="1" customHeight="1">
      <c r="A12" s="22"/>
      <c r="B12" s="22"/>
      <c r="C12" s="21" t="s">
        <v>22</v>
      </c>
      <c r="D12" s="21"/>
      <c r="E12" s="22" t="s">
        <v>23</v>
      </c>
      <c r="F12" s="23">
        <v>3.000000</v>
      </c>
      <c r="G12" s="24">
        <f ca="1">ROUND(SUM(INDIRECT(ADDRESS(ROW()+(-1), COLUMN()+(1), 1)),INDIRECT(ADDRESS(ROW()+(-2), COLUMN()+(1), 1)),INDIRECT(ADDRESS(ROW()+(-3), COLUMN()+(1), 1)),INDIRECT(ADDRESS(ROW()+(-4), COLUMN()+(1), 1))), 2)</f>
        <v>571.110000</v>
      </c>
      <c r="H12" s="24">
        <f ca="1">ROUND(INDIRECT(ADDRESS(ROW()+(0), COLUMN()+(-2), 1))*INDIRECT(ADDRESS(ROW()+(0), COLUMN()+(-1), 1))/100, 2)</f>
        <v>17.130000</v>
      </c>
    </row>
    <row r="13" spans="1:8"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588.240000</v>
      </c>
    </row>
  </sheetData>
  <mergeCells count="17">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