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<sst xmlns="http://schemas.openxmlformats.org/spreadsheetml/2006/main" count="26" uniqueCount="26">
  <si>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</si>
  <si>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PPM020</t>
  </si>
  <si>
    <t xml:space="preserve">Ude</t>
  </si>
  <si>
    <t xml:space="preserve">Armazón metálico para porta corredeira de madeira.</t>
  </si>
  <si>
    <r>
      <rPr>
        <b/>
        <sz val="7.80"/>
        <color rgb="FF000000"/>
        <rFont val="Arial"/>
        <family val="2"/>
      </rPr>
      <t xml:space="preserve">Estrutura para porta corredeira dunha folla colocada en parede para revestir con raxado de morteiro ou xeso, cun grosor total, incluído o acabado, de 9 cm, composta por un armazón metálico de chapa grecada, preparado para aloxar unha folla de porta de grosor máximo 4 cm, e unha malla metálica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</si>
  <si>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</si>
  <si>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</si>
  <si>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</si>
  <si>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</si>
  <si>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</si>
  <si>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</si>
  <si>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mt22amy010aaa</t>
  </si>
  <si>
    <t xml:space="preserve">Ude</t>
  </si>
  <si>
    <t xml:space="preserve">Estrutura para porta corredeira dunha folla colocada en parede para revestir con raxado de morteiro ou xeso, cun grosor total, incluído o acabado, de 9 cm, composta por un armazón metálico de chapa grecada, preparado para aloxar unha folla de porta de grosor máximo 4 cm, e unha malla metálica, de maior altura e anchura que o armazón, para mellorar a unión da estrutura á parede.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</si>
  <si>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</si>
  <si>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</si>
  <si>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</si>
  <si>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</si>
  <si>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</si>
  <si>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</si>
  <si>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</si>
  <si>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</si>
  <si>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</si>
  <si>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</si>
  <si>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4,84€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</si>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</sst>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4.81" customWidth="1"/>
    <col min="3" max="3" width="3.64" customWidth="1"/>
    <col min="4" max="4" width="22.88" customWidth="1"/>
    <col min="5" max="5" width="26.81" customWidth="1"/>
    <col min="6" max="6" width="15.15" customWidth="1"/>
    <col min="7" max="7" width="4.08" customWidth="1"/>
    <col min="8" max="8" width="6.41" customWidth="1"/>
    <col min="9" max="9" width="4.66" customWidth="1"/>
    <col min="10" max="10" width="2.48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192.060000</v>
      </c>
      <c r="J8" s="16"/>
      <c r="K8" s="16">
        <f ca="1">ROUND(INDIRECT(ADDRESS(ROW()+(0), COLUMN()+(-3), 1))*INDIRECT(ADDRESS(ROW()+(0), COLUMN()+(-2), 1)), 2)</f>
        <v>192.060000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1.282000</v>
      </c>
      <c r="I9" s="20">
        <v>15.280000</v>
      </c>
      <c r="J9" s="20"/>
      <c r="K9" s="20">
        <f ca="1">ROUND(INDIRECT(ADDRESS(ROW()+(0), COLUMN()+(-3), 1))*INDIRECT(ADDRESS(ROW()+(0), COLUMN()+(-2), 1)), 2)</f>
        <v>19.590000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1.282000</v>
      </c>
      <c r="I10" s="24">
        <v>14.650000</v>
      </c>
      <c r="J10" s="24"/>
      <c r="K10" s="24">
        <f ca="1">ROUND(INDIRECT(ADDRESS(ROW()+(0), COLUMN()+(-3), 1))*INDIRECT(ADDRESS(ROW()+(0), COLUMN()+(-2), 1)), 2)</f>
        <v>18.780000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0"/>
      <c r="H11" s="14">
        <v>2.000000</v>
      </c>
      <c r="I11" s="16">
        <f ca="1">ROUND(SUM(INDIRECT(ADDRESS(ROW()+(-1), COLUMN()+(2), 1)),INDIRECT(ADDRESS(ROW()+(-2), COLUMN()+(2), 1)),INDIRECT(ADDRESS(ROW()+(-3), COLUMN()+(2), 1))), 2)</f>
        <v>230.430000</v>
      </c>
      <c r="J11" s="16"/>
      <c r="K11" s="16">
        <f ca="1">ROUND(INDIRECT(ADDRESS(ROW()+(0), COLUMN()+(-3), 1))*INDIRECT(ADDRESS(ROW()+(0), COLUMN()+(-2), 1))/100, 2)</f>
        <v>4.610000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2"/>
      <c r="H12" s="23">
        <v>3.000000</v>
      </c>
      <c r="I12" s="24">
        <f ca="1">ROUND(SUM(INDIRECT(ADDRESS(ROW()+(-1), COLUMN()+(2), 1)),INDIRECT(ADDRESS(ROW()+(-2), COLUMN()+(2), 1)),INDIRECT(ADDRESS(ROW()+(-3), COLUMN()+(2), 1)),INDIRECT(ADDRESS(ROW()+(-4), COLUMN()+(2), 1))), 2)</f>
        <v>235.040000</v>
      </c>
      <c r="J12" s="24"/>
      <c r="K12" s="24">
        <f ca="1">ROUND(INDIRECT(ADDRESS(ROW()+(0), COLUMN()+(-3), 1))*INDIRECT(ADDRESS(ROW()+(0), COLUMN()+(-2), 1))/100, 2)</f>
        <v>7.050000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7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242.090000</v>
      </c>
    </row>
  </sheetData>
  <mergeCells count="19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A13:G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