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<sst xmlns="http://schemas.openxmlformats.org/spreadsheetml/2006/main" count="39" uniqueCount="39">
  <si>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</si>
  <si>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QTY023</t>
  </si>
  <si>
    <t xml:space="preserve">m</t>
  </si>
  <si>
    <t xml:space="preserve">Reconstrución de cumbreira en cuberta inclinada de tellas.</t>
  </si>
  <si>
    <r>
      <rPr>
        <sz val="7.80"/>
        <color rgb="FF000000"/>
        <rFont val="Arial"/>
        <family val="2"/>
      </rPr>
      <t xml:space="preserve">Reconstrucción de cumbreira deteriorada </t>
    </r>
    <r>
      <rPr>
        <b/>
        <sz val="7.80"/>
        <color rgb="FF000000"/>
        <rFont val="Arial"/>
        <family val="2"/>
      </rPr>
      <t xml:space="preserve">a unha altura de ata 20 m</t>
    </r>
    <r>
      <rPr>
        <sz val="7.80"/>
        <color rgb="FF000000"/>
        <rFont val="Arial"/>
        <family val="2"/>
      </rPr>
      <t xml:space="preserve"> en cuberta inclinada de tellas, formada por </t>
    </r>
    <r>
      <rPr>
        <b/>
        <sz val="7.80"/>
        <color rgb="FF000000"/>
        <rFont val="Arial"/>
        <family val="2"/>
      </rPr>
      <t xml:space="preserve">3 ud/m de tella cerámica curva, 40x19x16 cm, cor vermello e as restantes tellas recuperadas do aleiro, en bo estado de conservación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recibidas con morteiro de cemento M-2,5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</si>
  <si>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</si>
  <si>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</si>
  <si>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</si>
  <si>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</si>
  <si>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</si>
  <si>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</si>
  <si>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mt13tac010a</t>
  </si>
  <si>
    <t xml:space="preserve">Ude</t>
  </si>
  <si>
    <t xml:space="preserve">Tella cerámica curva, 40x19x16 cm, cor vermello, segundo UNE-EN 1304.</t>
  </si>
  <si>
    <t xml:space="preserve">mt09mor010b</t>
  </si>
  <si>
    <t xml:space="preserve">m³</t>
  </si>
  <si>
    <t xml:space="preserve">Morteiro de cemento CEM II/B-P 32,5 N tipo M-2,5, confecionado na obra con 200 kg/m³ de cemento e unha proporción en volume 1/8.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</si>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</sst>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54" customWidth="1"/>
    <col min="4" max="4" width="20.98" customWidth="1"/>
    <col min="5" max="5" width="29.58" customWidth="1"/>
    <col min="6" max="6" width="8.74" customWidth="1"/>
    <col min="7" max="7" width="6.27" customWidth="1"/>
    <col min="8" max="8" width="3.79" customWidth="1"/>
    <col min="9" max="9" width="3.06" customWidth="1"/>
    <col min="10" max="10" width="3.35" customWidth="1"/>
    <col min="11" max="11" width="4.81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3.000000</v>
      </c>
      <c r="J8" s="14"/>
      <c r="K8" s="16">
        <v>0.250000</v>
      </c>
      <c r="L8" s="16"/>
      <c r="M8" s="16">
        <f ca="1">ROUND(INDIRECT(ADDRESS(ROW()+(0), COLUMN()+(-4), 1))*INDIRECT(ADDRESS(ROW()+(0), COLUMN()+(-2), 1)), 2)</f>
        <v>0.750000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0.015000</v>
      </c>
      <c r="J9" s="19"/>
      <c r="K9" s="20">
        <v>105.300000</v>
      </c>
      <c r="L9" s="20"/>
      <c r="M9" s="20">
        <f ca="1">ROUND(INDIRECT(ADDRESS(ROW()+(0), COLUMN()+(-4), 1))*INDIRECT(ADDRESS(ROW()+(0), COLUMN()+(-2), 1)), 2)</f>
        <v>1.580000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0.533000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8.140000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0.533000</v>
      </c>
      <c r="J11" s="23"/>
      <c r="K11" s="24">
        <v>13.970000</v>
      </c>
      <c r="L11" s="24"/>
      <c r="M11" s="24">
        <f ca="1">ROUND(INDIRECT(ADDRESS(ROW()+(0), COLUMN()+(-4), 1))*INDIRECT(ADDRESS(ROW()+(0), COLUMN()+(-2), 1)), 2)</f>
        <v>7.450000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17.920000</v>
      </c>
      <c r="L12" s="16"/>
      <c r="M12" s="16">
        <f ca="1">ROUND(INDIRECT(ADDRESS(ROW()+(0), COLUMN()+(-4), 1))*INDIRECT(ADDRESS(ROW()+(0), COLUMN()+(-2), 1))/100, 2)</f>
        <v>0.360000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18.280000</v>
      </c>
      <c r="L13" s="24"/>
      <c r="M13" s="24">
        <f ca="1">ROUND(INDIRECT(ADDRESS(ROW()+(0), COLUMN()+(-4), 1))*INDIRECT(ADDRESS(ROW()+(0), COLUMN()+(-2), 1))/100, 2)</f>
        <v>0.550000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18.830000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122006.000000</v>
      </c>
      <c r="H18" s="29"/>
      <c r="I18" s="29"/>
      <c r="J18" s="29">
        <v>122007.000000</v>
      </c>
      <c r="K18" s="29"/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