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<sst xmlns="http://schemas.openxmlformats.org/spreadsheetml/2006/main" count="35" uniqueCount="35">
  <si>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</si>
  <si>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RAG051</t>
  </si>
  <si>
    <t xml:space="preserve">m²</t>
  </si>
  <si>
    <t xml:space="preserve">Alicatado "GRESPANIA", sobre superficie soporte interior de fábrica.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</si>
  <si>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baldosas cerámicas de gres porcelánico, estilo cemento, serie Skyline "GRESPANIA", acabado mate en cor branca, 22x90 cm e 10 mm de espesor</t>
    </r>
    <r>
      <rPr>
        <sz val="7.80"/>
        <color rgb="FF000000"/>
        <rFont val="Arial"/>
        <family val="2"/>
      </rPr>
      <t xml:space="preserve">, colocadas sobre unha superficie soporte de fábrica en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morteiro de cemento M-5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sen xunta (separación entre baldosas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cantoneiras de PVC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</si>
  <si>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</si>
  <si>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</si>
  <si>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</si>
  <si>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</si>
  <si>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</si>
  <si>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</si>
  <si>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</si>
  <si>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</si>
  <si>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</si>
  <si>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</si>
  <si>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</si>
  <si>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</si>
  <si>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</si>
  <si>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</si>
  <si>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cor branca, 22x90 cm e 10 mm de espesor, capacidade de absorción de auga E&lt;0,5% (gres porcelánico), grupo BIa, segundo UNE-EN 14411.</t>
  </si>
  <si>
    <t xml:space="preserve">mt09lec010b</t>
  </si>
  <si>
    <t xml:space="preserve">m³</t>
  </si>
  <si>
    <t xml:space="preserve">Leitada de cemento branco BL 22,5 X.</t>
  </si>
  <si>
    <t xml:space="preserve">mo022</t>
  </si>
  <si>
    <t xml:space="preserve">h</t>
  </si>
  <si>
    <t xml:space="preserve">Oficial 1ª alicatador.</t>
  </si>
  <si>
    <t xml:space="preserve">mo057</t>
  </si>
  <si>
    <t xml:space="preserve">h</t>
  </si>
  <si>
    <t xml:space="preserve">Axudante alicatador.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</si>
  <si>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</si>
  <si>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</si>
  <si>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</si>
  <si>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</si>
  <si>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15,99€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</si>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</sst>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90" customWidth="1"/>
    <col min="2" max="2" width="3.79" customWidth="1"/>
    <col min="3" max="3" width="2.77" customWidth="1"/>
    <col min="4" max="4" width="21.27" customWidth="1"/>
    <col min="5" max="5" width="30.16" customWidth="1"/>
    <col min="6" max="6" width="14.72" customWidth="1"/>
    <col min="7" max="7" width="3.21" customWidth="1"/>
    <col min="8" max="8" width="6.41" customWidth="1"/>
    <col min="9" max="9" width="5.10" customWidth="1"/>
    <col min="10" max="10" width="2.04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0.030000</v>
      </c>
      <c r="I8" s="16">
        <v>115.300000</v>
      </c>
      <c r="J8" s="16"/>
      <c r="K8" s="16">
        <f ca="1">ROUND(INDIRECT(ADDRESS(ROW()+(0), COLUMN()+(-3), 1))*INDIRECT(ADDRESS(ROW()+(0), COLUMN()+(-2), 1)), 2)</f>
        <v>3.460000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20">
        <v>1.320000</v>
      </c>
      <c r="J9" s="20"/>
      <c r="K9" s="20">
        <f ca="1">ROUND(INDIRECT(ADDRESS(ROW()+(0), COLUMN()+(-3), 1))*INDIRECT(ADDRESS(ROW()+(0), COLUMN()+(-2), 1)), 2)</f>
        <v>0.660000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20">
        <v>52.770000</v>
      </c>
      <c r="J10" s="20"/>
      <c r="K10" s="20">
        <f ca="1">ROUND(INDIRECT(ADDRESS(ROW()+(0), COLUMN()+(-3), 1))*INDIRECT(ADDRESS(ROW()+(0), COLUMN()+(-2), 1)), 2)</f>
        <v>55.410000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0.001000</v>
      </c>
      <c r="I11" s="20">
        <v>157.000000</v>
      </c>
      <c r="J11" s="20"/>
      <c r="K11" s="20">
        <f ca="1">ROUND(INDIRECT(ADDRESS(ROW()+(0), COLUMN()+(-3), 1))*INDIRECT(ADDRESS(ROW()+(0), COLUMN()+(-2), 1)), 2)</f>
        <v>0.160000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0.427000</v>
      </c>
      <c r="I12" s="20">
        <v>15.280000</v>
      </c>
      <c r="J12" s="20"/>
      <c r="K12" s="20">
        <f ca="1">ROUND(INDIRECT(ADDRESS(ROW()+(0), COLUMN()+(-3), 1))*INDIRECT(ADDRESS(ROW()+(0), COLUMN()+(-2), 1)), 2)</f>
        <v>6.520000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0.427000</v>
      </c>
      <c r="I13" s="24">
        <v>14.650000</v>
      </c>
      <c r="J13" s="24"/>
      <c r="K13" s="24">
        <f ca="1">ROUND(INDIRECT(ADDRESS(ROW()+(0), COLUMN()+(-3), 1))*INDIRECT(ADDRESS(ROW()+(0), COLUMN()+(-2), 1)), 2)</f>
        <v>6.260000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72.470000</v>
      </c>
      <c r="J14" s="16"/>
      <c r="K14" s="16">
        <f ca="1">ROUND(INDIRECT(ADDRESS(ROW()+(0), COLUMN()+(-3), 1))*INDIRECT(ADDRESS(ROW()+(0), COLUMN()+(-2), 1))/100, 2)</f>
        <v>1.450000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73.920000</v>
      </c>
      <c r="J15" s="24"/>
      <c r="K15" s="24">
        <f ca="1">ROUND(INDIRECT(ADDRESS(ROW()+(0), COLUMN()+(-3), 1))*INDIRECT(ADDRESS(ROW()+(0), COLUMN()+(-2), 1))/100, 2)</f>
        <v>2.220000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76.140000</v>
      </c>
    </row>
  </sheetData>
  <mergeCells count="2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A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