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<sst xmlns="http://schemas.openxmlformats.org/spreadsheetml/2006/main" count="48" uniqueCount="48">
  <si>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</si>
  <si>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RSM022</t>
  </si>
  <si>
    <t xml:space="preserve">m²</t>
  </si>
  <si>
    <t xml:space="preserve">Tarima maciza para exterior, con sistema de fixación oculta.</t>
  </si>
  <si>
    <r>
      <rPr>
        <sz val="7.80"/>
        <color rgb="FF000000"/>
        <rFont val="Arial"/>
        <family val="2"/>
      </rPr>
      <t xml:space="preserve">Pavimento de tarima para exterior, con sistema de fixación oculta, formado por </t>
    </r>
    <r>
      <rPr>
        <b/>
        <sz val="7.80"/>
        <color rgb="FF000000"/>
        <rFont val="Arial"/>
        <family val="2"/>
      </rPr>
      <t xml:space="preserve">táboas de madeira maciza, de cumarú, de 28x145x800/2800 mm, sen tratar, para lixado e aceitado en obra; resistencia ó deslizamento clase 3, segundo CTE DB SU</t>
    </r>
    <r>
      <rPr>
        <sz val="7.80"/>
        <color rgb="FF000000"/>
        <rFont val="Arial"/>
        <family val="2"/>
      </rPr>
      <t xml:space="preserve">, fixadas sobre rastreis de madeira de piñeiro Suecia, de 50x38 mm, tratado en autoclave, con clasificación de uso clase 4, segundo </t>
    </r>
    <r>
      <rPr>
        <b/>
        <sz val="7.80"/>
        <color rgb="FF000000"/>
        <rFont val="Arial"/>
        <family val="2"/>
      </rPr>
      <t xml:space="preserve">UNE-EN 335-1</t>
    </r>
    <r>
      <rPr>
        <sz val="7.80"/>
        <color rgb="FF000000"/>
        <rFont val="Arial"/>
        <family val="2"/>
      </rPr>
      <t xml:space="preserve">, separados entre eles 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 cm </t>
    </r>
    <r>
      <rPr>
        <b/>
        <sz val="7.80"/>
        <color rgb="FF000000"/>
        <rFont val="Arial"/>
        <family val="2"/>
      </rPr>
      <t xml:space="preserve">e fixados ó soporte mediante pelladas de morteiro de cemento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</si>
  <si>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</si>
  <si>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</si>
  <si>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</si>
  <si>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</si>
  <si>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</si>
  <si>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</si>
  <si>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mt18mva015b</t>
  </si>
  <si>
    <t xml:space="preserve">m</t>
  </si>
  <si>
    <t xml:space="preserve">Rastrel de madeira de piñeiro Suecia, de 50x38 mm, tratado en autoclave, con clasificación ó uso clase 4, segundo UNE-EN 335-1, para apoio e fixación das tarimas de exterior.</t>
  </si>
  <si>
    <t xml:space="preserve">mt18mta030oa</t>
  </si>
  <si>
    <t xml:space="preserve">m²</t>
  </si>
  <si>
    <t xml:space="preserve">Táboas de madeira maciza, de cumarú, de 28x145x800/2800 mm, sen tratar, para lixado e aceitado en obra; resistencia ó deslizamento clase 3, segundo CTE DB SU; incluso p/p de accesorios de montaxe. Segundo UNE-EN 13810-1 e UNE-EN 14342.</t>
  </si>
  <si>
    <t xml:space="preserve">mt18mva021</t>
  </si>
  <si>
    <t xml:space="preserve">Ude</t>
  </si>
  <si>
    <t xml:space="preserve">Material auxiliar para colocación de tarima flotante con clips.</t>
  </si>
  <si>
    <t xml:space="preserve">mt18mta050</t>
  </si>
  <si>
    <t xml:space="preserve">Ude</t>
  </si>
  <si>
    <t xml:space="preserve">Kit de ensamblaxe para tarima exterior de madeira maciza, composto por clip de aceiro inoxidable, en forma de omega, para a ensamblaxe das táboas, e parafuso de aceiro inoxidable, para fixación do clip ó rastrel.</t>
  </si>
  <si>
    <t xml:space="preserve">mq08war160</t>
  </si>
  <si>
    <t xml:space="preserve">h</t>
  </si>
  <si>
    <t xml:space="preserve">Lixadora de aplicación en pavimentos de madeira, equipada con rodetes para lixa e sistema de aspiración.</t>
  </si>
  <si>
    <t xml:space="preserve">mo023</t>
  </si>
  <si>
    <t xml:space="preserve">h</t>
  </si>
  <si>
    <t xml:space="preserve">Oficial 1ª instalador de pavimentos de madeira.</t>
  </si>
  <si>
    <t xml:space="preserve">mo058</t>
  </si>
  <si>
    <t xml:space="preserve">h</t>
  </si>
  <si>
    <t xml:space="preserve">Axudante instalador de pavimentos de madeira.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</si>
  <si>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</si>
  <si>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</si>
  <si>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</si>
  <si>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</si>
  <si>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42,12€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</si>
  <si>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</si>
  <si>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</si>
  <si>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</si>
  <si>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</si>
  <si>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</si>
  <si>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14342:2006/A1:2009</t>
  </si>
  <si>
    <t xml:space="preserve">1/3/4</t>
  </si>
  <si>
    <t xml:space="preserve">Suelos de madera. Características, evaluación de conformidad y marcado.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</si>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</sst>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4.81" customWidth="1"/>
    <col min="3" max="3" width="5.68" customWidth="1"/>
    <col min="4" max="4" width="22.15" customWidth="1"/>
    <col min="5" max="5" width="25.65" customWidth="1"/>
    <col min="6" max="6" width="10.49" customWidth="1"/>
    <col min="7" max="7" width="5.10" customWidth="1"/>
    <col min="8" max="8" width="5.25" customWidth="1"/>
    <col min="9" max="9" width="2.77" customWidth="1"/>
    <col min="10" max="10" width="4.37" customWidth="1"/>
    <col min="11" max="11" width="3.21" customWidth="1"/>
    <col min="12" max="12" width="2.91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3.000000</v>
      </c>
      <c r="J8" s="14"/>
      <c r="K8" s="16">
        <v>1.300000</v>
      </c>
      <c r="L8" s="16"/>
      <c r="M8" s="16">
        <f ca="1">ROUND(INDIRECT(ADDRESS(ROW()+(0), COLUMN()+(-4), 1))*INDIRECT(ADDRESS(ROW()+(0), COLUMN()+(-2), 1)), 2)</f>
        <v>3.900000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1.050000</v>
      </c>
      <c r="J9" s="19"/>
      <c r="K9" s="20">
        <v>54.400000</v>
      </c>
      <c r="L9" s="20"/>
      <c r="M9" s="20">
        <f ca="1">ROUND(INDIRECT(ADDRESS(ROW()+(0), COLUMN()+(-4), 1))*INDIRECT(ADDRESS(ROW()+(0), COLUMN()+(-2), 1)), 2)</f>
        <v>57.120000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1.000000</v>
      </c>
      <c r="J10" s="19"/>
      <c r="K10" s="20">
        <v>2.150000</v>
      </c>
      <c r="L10" s="20"/>
      <c r="M10" s="20">
        <f ca="1">ROUND(INDIRECT(ADDRESS(ROW()+(0), COLUMN()+(-4), 1))*INDIRECT(ADDRESS(ROW()+(0), COLUMN()+(-2), 1)), 2)</f>
        <v>2.150000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22.000000</v>
      </c>
      <c r="J11" s="19"/>
      <c r="K11" s="20">
        <v>0.250000</v>
      </c>
      <c r="L11" s="20"/>
      <c r="M11" s="20">
        <f ca="1">ROUND(INDIRECT(ADDRESS(ROW()+(0), COLUMN()+(-4), 1))*INDIRECT(ADDRESS(ROW()+(0), COLUMN()+(-2), 1)), 2)</f>
        <v>5.500000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0.212000</v>
      </c>
      <c r="J12" s="19"/>
      <c r="K12" s="20">
        <v>4.250000</v>
      </c>
      <c r="L12" s="20"/>
      <c r="M12" s="20">
        <f ca="1">ROUND(INDIRECT(ADDRESS(ROW()+(0), COLUMN()+(-4), 1))*INDIRECT(ADDRESS(ROW()+(0), COLUMN()+(-2), 1)), 2)</f>
        <v>0.900000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0.652000</v>
      </c>
      <c r="J13" s="19"/>
      <c r="K13" s="20">
        <v>15.280000</v>
      </c>
      <c r="L13" s="20"/>
      <c r="M13" s="20">
        <f ca="1">ROUND(INDIRECT(ADDRESS(ROW()+(0), COLUMN()+(-4), 1))*INDIRECT(ADDRESS(ROW()+(0), COLUMN()+(-2), 1)), 2)</f>
        <v>9.960000</v>
      </c>
      <c r="N13" s="20"/>
    </row>
    <row r="14" spans="1:14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2"/>
      <c r="I14" s="23">
        <v>0.652000</v>
      </c>
      <c r="J14" s="23"/>
      <c r="K14" s="24">
        <v>14.650000</v>
      </c>
      <c r="L14" s="24"/>
      <c r="M14" s="24">
        <f ca="1">ROUND(INDIRECT(ADDRESS(ROW()+(0), COLUMN()+(-4), 1))*INDIRECT(ADDRESS(ROW()+(0), COLUMN()+(-2), 1)), 2)</f>
        <v>9.550000</v>
      </c>
      <c r="N14" s="24"/>
    </row>
    <row r="15" spans="1:14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0"/>
      <c r="I15" s="14">
        <v>2.000000</v>
      </c>
      <c r="J15" s="14"/>
      <c r="K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89.080000</v>
      </c>
      <c r="L15" s="16"/>
      <c r="M15" s="16">
        <f ca="1">ROUND(INDIRECT(ADDRESS(ROW()+(0), COLUMN()+(-4), 1))*INDIRECT(ADDRESS(ROW()+(0), COLUMN()+(-2), 1))/100, 2)</f>
        <v>1.780000</v>
      </c>
      <c r="N15" s="16"/>
    </row>
    <row r="16" spans="1:14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2"/>
      <c r="I16" s="23">
        <v>3.000000</v>
      </c>
      <c r="J16" s="23"/>
      <c r="K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90.860000</v>
      </c>
      <c r="L16" s="24"/>
      <c r="M16" s="24">
        <f ca="1">ROUND(INDIRECT(ADDRESS(ROW()+(0), COLUMN()+(-4), 1))*INDIRECT(ADDRESS(ROW()+(0), COLUMN()+(-2), 1))/100, 2)</f>
        <v>2.730000</v>
      </c>
      <c r="N16" s="24"/>
    </row>
    <row r="17" spans="1:14" ht="12.00" thickBot="1" customHeight="1">
      <c r="A17" s="6" t="s">
        <v>36</v>
      </c>
      <c r="B17" s="7"/>
      <c r="C17" s="7"/>
      <c r="D17" s="7"/>
      <c r="E17" s="7"/>
      <c r="F17" s="7"/>
      <c r="G17" s="7"/>
      <c r="H17" s="7"/>
      <c r="I17" s="25"/>
      <c r="J17" s="25"/>
      <c r="K17" s="6" t="s">
        <v>37</v>
      </c>
      <c r="L17" s="6"/>
      <c r="M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93.590000</v>
      </c>
      <c r="N17" s="26"/>
    </row>
    <row r="20" spans="1:14" ht="21.6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 t="s">
        <v>40</v>
      </c>
      <c r="K20" s="27"/>
      <c r="L20" s="27"/>
      <c r="M20" s="27"/>
      <c r="N20" s="27" t="s">
        <v>41</v>
      </c>
    </row>
    <row r="21" spans="1:14" ht="12.00" thickBot="1" customHeight="1">
      <c r="A21" s="28" t="s">
        <v>42</v>
      </c>
      <c r="B21" s="28"/>
      <c r="C21" s="28"/>
      <c r="D21" s="28"/>
      <c r="E21" s="28"/>
      <c r="F21" s="28"/>
      <c r="G21" s="29">
        <v>132009.000000</v>
      </c>
      <c r="H21" s="29"/>
      <c r="I21" s="29"/>
      <c r="J21" s="29">
        <v>132010.000000</v>
      </c>
      <c r="K21" s="29"/>
      <c r="L21" s="29"/>
      <c r="M21" s="29"/>
      <c r="N21" s="29" t="s">
        <v>43</v>
      </c>
    </row>
    <row r="22" spans="1:14" ht="12.00" thickBot="1" customHeight="1">
      <c r="A22" s="30" t="s">
        <v>44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5" spans="1:1" ht="11.40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A17:H17"/>
    <mergeCell ref="I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