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<sst xmlns="http://schemas.openxmlformats.org/spreadsheetml/2006/main" count="29" uniqueCount="29">
  <si>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</si>
  <si>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RSP024</t>
  </si>
  <si>
    <t xml:space="preserve">m</t>
  </si>
  <si>
    <t xml:space="preserve">Rodapé de pedra natural "LEVANTINA".</t>
  </si>
  <si>
    <r>
      <rPr>
        <b/>
        <sz val="7.80"/>
        <color rgb="FF000000"/>
        <rFont val="Arial"/>
        <family val="2"/>
      </rPr>
      <t xml:space="preserve">Rodapé de calcaria Marbella coa calidade esixida polo método de clasificación de "LEVANTINA", acabado abuxardado, de 7 cm</t>
    </r>
    <r>
      <rPr>
        <sz val="7.80"/>
        <color rgb="FF000000"/>
        <rFont val="Arial"/>
        <family val="2"/>
      </rPr>
      <t xml:space="preserve">, recibido con </t>
    </r>
    <r>
      <rPr>
        <b/>
        <sz val="7.80"/>
        <color rgb="FF000000"/>
        <rFont val="Arial"/>
        <family val="2"/>
      </rPr>
      <t xml:space="preserve">adhesivo cementoso mellorado, C2 </t>
    </r>
    <r>
      <rPr>
        <sz val="7.80"/>
        <color rgb="FF000000"/>
        <rFont val="Arial"/>
        <family val="2"/>
      </rPr>
      <t xml:space="preserve"> e rexuntado con </t>
    </r>
    <r>
      <rPr>
        <b/>
        <sz val="7.80"/>
        <color rgb="FF000000"/>
        <rFont val="Arial"/>
        <family val="2"/>
      </rPr>
      <t xml:space="preserve">morteiro de xuntas cementoso, CG1, para xunta mínima (entre 1,5 e 3 mm), con 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</si>
  <si>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</si>
  <si>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</si>
  <si>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</si>
  <si>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</si>
  <si>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</si>
  <si>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</si>
  <si>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mt18rpl020a</t>
  </si>
  <si>
    <t xml:space="preserve">m</t>
  </si>
  <si>
    <t xml:space="preserve">Rodapé de calcaria Marbella coa calidade esixida polo método de clasificación de "LEVANTINA", acabado abuxardado, de 7 cm, cor branca cremoso, procedente de Zarcilla de Ramos, Murcia.</t>
  </si>
  <si>
    <t xml:space="preserve">mt09mcr210</t>
  </si>
  <si>
    <t xml:space="preserve">kg</t>
  </si>
  <si>
    <t xml:space="preserve">Adhesivo cementoso mellorado, C2 TE, con deslizamento reducido e tempo aberto ampliado, composto de cemento, áridos seleccionados, aditivos especiais e resinas, para a colocación en capa fina de pavimentos de pedra natural.</t>
  </si>
  <si>
    <t xml:space="preserve">mt09mcr060c</t>
  </si>
  <si>
    <t xml:space="preserve">kg</t>
  </si>
  <si>
    <t xml:space="preserve">Morteiro de juntas cementoso, CG1, para xunta mínima entre 1,5 e 3 mm, segundo UNE-EN 13888.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</si>
  <si>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</si>
  <si>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</si>
  <si>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</si>
  <si>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</si>
  <si>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</si>
  <si>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</si>
  <si>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</si>
  <si>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0,81€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</si>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</sst>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3.79" customWidth="1"/>
    <col min="3" max="3" width="6.56" customWidth="1"/>
    <col min="4" max="4" width="20.84" customWidth="1"/>
    <col min="5" max="5" width="30.02" customWidth="1"/>
    <col min="6" max="6" width="15.01" customWidth="1"/>
    <col min="7" max="7" width="4.52" customWidth="1"/>
    <col min="8" max="8" width="6.41" customWidth="1"/>
    <col min="9" max="9" width="3.93" customWidth="1"/>
    <col min="10" max="10" width="2.19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6">
        <v>2.330000</v>
      </c>
      <c r="J8" s="16"/>
      <c r="K8" s="16">
        <f ca="1">ROUND(INDIRECT(ADDRESS(ROW()+(0), COLUMN()+(-3), 1))*INDIRECT(ADDRESS(ROW()+(0), COLUMN()+(-2), 1)), 2)</f>
        <v>2.450000</v>
      </c>
    </row>
    <row r="9" spans="1:11" ht="31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0.560000</v>
      </c>
      <c r="I9" s="20">
        <v>1.150000</v>
      </c>
      <c r="J9" s="20"/>
      <c r="K9" s="20">
        <f ca="1">ROUND(INDIRECT(ADDRESS(ROW()+(0), COLUMN()+(-3), 1))*INDIRECT(ADDRESS(ROW()+(0), COLUMN()+(-2), 1)), 2)</f>
        <v>0.640000</v>
      </c>
    </row>
    <row r="10" spans="1:11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0.080000</v>
      </c>
      <c r="I10" s="20">
        <v>0.700000</v>
      </c>
      <c r="J10" s="20"/>
      <c r="K10" s="20">
        <f ca="1">ROUND(INDIRECT(ADDRESS(ROW()+(0), COLUMN()+(-3), 1))*INDIRECT(ADDRESS(ROW()+(0), COLUMN()+(-2), 1)), 2)</f>
        <v>0.060000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2"/>
      <c r="H11" s="23">
        <v>0.313000</v>
      </c>
      <c r="I11" s="24">
        <v>14.650000</v>
      </c>
      <c r="J11" s="24"/>
      <c r="K11" s="24">
        <f ca="1">ROUND(INDIRECT(ADDRESS(ROW()+(0), COLUMN()+(-3), 1))*INDIRECT(ADDRESS(ROW()+(0), COLUMN()+(-2), 1)), 2)</f>
        <v>4.590000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0"/>
      <c r="H12" s="14">
        <v>2.000000</v>
      </c>
      <c r="I12" s="16">
        <f ca="1">ROUND(SUM(INDIRECT(ADDRESS(ROW()+(-1), COLUMN()+(2), 1)),INDIRECT(ADDRESS(ROW()+(-2), COLUMN()+(2), 1)),INDIRECT(ADDRESS(ROW()+(-3), COLUMN()+(2), 1)),INDIRECT(ADDRESS(ROW()+(-4), COLUMN()+(2), 1))), 2)</f>
        <v>7.740000</v>
      </c>
      <c r="J12" s="16"/>
      <c r="K12" s="16">
        <f ca="1">ROUND(INDIRECT(ADDRESS(ROW()+(0), COLUMN()+(-3), 1))*INDIRECT(ADDRESS(ROW()+(0), COLUMN()+(-2), 1))/100, 2)</f>
        <v>0.150000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2"/>
      <c r="H13" s="23">
        <v>3.000000</v>
      </c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7.890000</v>
      </c>
      <c r="J13" s="24"/>
      <c r="K13" s="24">
        <f ca="1">ROUND(INDIRECT(ADDRESS(ROW()+(0), COLUMN()+(-3), 1))*INDIRECT(ADDRESS(ROW()+(0), COLUMN()+(-2), 1))/100, 2)</f>
        <v>0.240000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7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8.130000</v>
      </c>
    </row>
  </sheetData>
  <mergeCells count="21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A14:G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