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<sst xmlns="http://schemas.openxmlformats.org/spreadsheetml/2006/main" count="67" uniqueCount="67">
  <si>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</si>
  <si>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UAP010</t>
  </si>
  <si>
    <t xml:space="preserve">Ude</t>
  </si>
  <si>
    <t xml:space="preserve">Pozo de rexistro.</t>
  </si>
  <si>
    <r>
      <rPr>
        <sz val="7.80"/>
        <color rgb="FF000000"/>
        <rFont val="Arial"/>
        <family val="2"/>
      </rPr>
      <t xml:space="preserve">Pozo de rexistro, de </t>
    </r>
    <r>
      <rPr>
        <b/>
        <sz val="7.80"/>
        <color rgb="FF000000"/>
        <rFont val="Arial"/>
        <family val="2"/>
      </rPr>
      <t xml:space="preserve">1,00</t>
    </r>
    <r>
      <rPr>
        <sz val="7.80"/>
        <color rgb="FF000000"/>
        <rFont val="Arial"/>
        <family val="2"/>
      </rPr>
      <t xml:space="preserve"> m de diámetro interior e de </t>
    </r>
    <r>
      <rPr>
        <b/>
        <sz val="7.80"/>
        <color rgb="FF000000"/>
        <rFont val="Arial"/>
        <family val="2"/>
      </rPr>
      <t xml:space="preserve">1,6</t>
    </r>
    <r>
      <rPr>
        <sz val="7.80"/>
        <color rgb="FF000000"/>
        <rFont val="Arial"/>
        <family val="2"/>
      </rPr>
      <t xml:space="preserve"> m de altura útil interior, </t>
    </r>
    <r>
      <rPr>
        <b/>
        <sz val="7.80"/>
        <color rgb="FF000000"/>
        <rFont val="Arial"/>
        <family val="2"/>
      </rPr>
      <t xml:space="preserve">de fábrica de ladrillo cerámico macizo de 1 pie de espesor recibido con morteiro de cemento M-5, recebado e brunido polo interior con morteiro de cemento hidrófugo M-15 e elementos prefabricados de formigón en masa</t>
    </r>
    <r>
      <rPr>
        <sz val="7.80"/>
        <color rgb="FF000000"/>
        <rFont val="Arial"/>
        <family val="2"/>
      </rPr>
      <t xml:space="preserve">, sobre soleira de 25 cm de grosor de formigón armado </t>
    </r>
    <r>
      <rPr>
        <b/>
        <sz val="7.80"/>
        <color rgb="FF000000"/>
        <rFont val="Arial"/>
        <family val="2"/>
      </rPr>
      <t xml:space="preserve">HA-30/B/20/IIb+Qb</t>
    </r>
    <r>
      <rPr>
        <sz val="7.80"/>
        <color rgb="FF000000"/>
        <rFont val="Arial"/>
        <family val="2"/>
      </rPr>
      <t xml:space="preserve"> lixeiramente armada con malla electrosoldada, con peche de </t>
    </r>
    <r>
      <rPr>
        <b/>
        <sz val="7.80"/>
        <color rgb="FF000000"/>
        <rFont val="Arial"/>
        <family val="2"/>
      </rPr>
      <t xml:space="preserve">tapa circular</t>
    </r>
    <r>
      <rPr>
        <sz val="7.80"/>
        <color rgb="FF000000"/>
        <rFont val="Arial"/>
        <family val="2"/>
      </rPr>
      <t xml:space="preserve"> e marco de fundición </t>
    </r>
    <r>
      <rPr>
        <b/>
        <sz val="7.80"/>
        <color rgb="FF000000"/>
        <rFont val="Arial"/>
        <family val="2"/>
      </rPr>
      <t xml:space="preserve">clase B-125 segundo UNE-EN 124</t>
    </r>
    <r>
      <rPr>
        <sz val="7.80"/>
        <color rgb="FF000000"/>
        <rFont val="Arial"/>
        <family val="2"/>
      </rPr>
      <t xml:space="preserve">, instalado en </t>
    </r>
    <r>
      <rPr>
        <b/>
        <sz val="7.80"/>
        <color rgb="FF000000"/>
        <rFont val="Arial"/>
        <family val="2"/>
      </rPr>
      <t xml:space="preserve">beirarrúas, zonas peonís ou aparcamentos comunitarios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</si>
  <si>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</si>
  <si>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</si>
  <si>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</si>
  <si>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</si>
  <si>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</si>
  <si>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</si>
  <si>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mt10haf010pnb</t>
  </si>
  <si>
    <t xml:space="preserve">m³</t>
  </si>
  <si>
    <t xml:space="preserve">Formigón HA-30/B/20/IIb+Qb, fabricado en central con cemento SR.</t>
  </si>
  <si>
    <t xml:space="preserve">mt07ame010n</t>
  </si>
  <si>
    <t xml:space="preserve">m²</t>
  </si>
  <si>
    <t xml:space="preserve">Malla electrosoldada ME 20x20 Ø 8-8 B 500 T 6x2,20 UNE-EN 10080.</t>
  </si>
  <si>
    <t xml:space="preserve">mt10hmf010kn</t>
  </si>
  <si>
    <t xml:space="preserve">m³</t>
  </si>
  <si>
    <t xml:space="preserve">Formigón HM-30/B/20/I+Qb, fabricado en central, con cemento SR.</t>
  </si>
  <si>
    <t xml:space="preserve">mt04lma010a</t>
  </si>
  <si>
    <t xml:space="preserve">Ude</t>
  </si>
  <si>
    <t xml:space="preserve">Ladrillo cerámico macizo de elaboración mecánica para revestir, 25x12x5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</si>
  <si>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</si>
  <si>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</si>
  <si>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</si>
  <si>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</si>
  <si>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</si>
  <si>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</si>
  <si>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mt46phm010b</t>
  </si>
  <si>
    <t xml:space="preserve">Ude</t>
  </si>
  <si>
    <t xml:space="preserve">Anel prefabricado de formigón en masa, para pozo, unión ríxida machihembrada con xunta de goma, segundo UNE-EN 1917, de 100 cm de diámetro interior e 50 cm de altura, resistencia a compresión maior de 250 kg/cm².</t>
  </si>
  <si>
    <t xml:space="preserve">mt46phm020b</t>
  </si>
  <si>
    <t xml:space="preserve">Ude</t>
  </si>
  <si>
    <t xml:space="preserve">Cono asimétrico para brocal de pozo, prefabricado de formigón en masa, unión ríxida machihembrada con xunta de goma, segundo UNE-EN 1917, de 100 a 60 cm de diámetro interior e 60 cm de altura, resistencia a compresión maior de 250 kg/cm².</t>
  </si>
  <si>
    <t xml:space="preserve">mt46phm030a</t>
  </si>
  <si>
    <t xml:space="preserve">Ude</t>
  </si>
  <si>
    <t xml:space="preserve">Tapa circular e marco de fundición dúctil de 660 mm de diámetro exterior e 40 mm de altura, paso libre de 550 mm, para pozo, clase B-125 segundo UNE-EN 124. Tapa revestida con pintura bituminosa e marco sen peche nin xunta.</t>
  </si>
  <si>
    <t xml:space="preserve">mt46phm050</t>
  </si>
  <si>
    <t xml:space="preserve">Ude</t>
  </si>
  <si>
    <t xml:space="preserve">Pate de polipropileno conformado en U, para pozo, de 330x160 mm, sección transversal de D=25 mm, segundo UNE-EN 1917.</t>
  </si>
  <si>
    <t xml:space="preserve">mq04cag010a</t>
  </si>
  <si>
    <t xml:space="preserve">h</t>
  </si>
  <si>
    <t xml:space="preserve">Camión con guindastre de ata 6 t.</t>
  </si>
  <si>
    <t xml:space="preserve">mo039</t>
  </si>
  <si>
    <t xml:space="preserve">h</t>
  </si>
  <si>
    <t xml:space="preserve">Oficial 1ª construcción de obra civil.</t>
  </si>
  <si>
    <t xml:space="preserve">mo082</t>
  </si>
  <si>
    <t xml:space="preserve">h</t>
  </si>
  <si>
    <t xml:space="preserve">Axudante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</si>
  <si>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</si>
  <si>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</si>
  <si>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</si>
  <si>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</si>
  <si>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28,87€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</si>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</sst>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4.81" customWidth="1"/>
    <col min="3" max="3" width="4.95" customWidth="1"/>
    <col min="4" max="4" width="23.31" customWidth="1"/>
    <col min="5" max="5" width="25.21" customWidth="1"/>
    <col min="6" max="6" width="10.20" customWidth="1"/>
    <col min="7" max="7" width="5.39" customWidth="1"/>
    <col min="8" max="8" width="2.91" customWidth="1"/>
    <col min="9" max="9" width="4.81" customWidth="1"/>
    <col min="10" max="10" width="3.35" customWidth="1"/>
    <col min="11" max="11" width="4.37" customWidth="1"/>
    <col min="12" max="12" width="2.77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0.675000</v>
      </c>
      <c r="J8" s="14"/>
      <c r="K8" s="16">
        <v>102.830000</v>
      </c>
      <c r="L8" s="16"/>
      <c r="M8" s="16">
        <f ca="1">ROUND(INDIRECT(ADDRESS(ROW()+(0), COLUMN()+(-4), 1))*INDIRECT(ADDRESS(ROW()+(0), COLUMN()+(-2), 1)), 2)</f>
        <v>69.410000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2.250000</v>
      </c>
      <c r="J9" s="19"/>
      <c r="K9" s="20">
        <v>3.660000</v>
      </c>
      <c r="L9" s="20"/>
      <c r="M9" s="20">
        <f ca="1">ROUND(INDIRECT(ADDRESS(ROW()+(0), COLUMN()+(-4), 1))*INDIRECT(ADDRESS(ROW()+(0), COLUMN()+(-2), 1)), 2)</f>
        <v>8.240000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0.173000</v>
      </c>
      <c r="J10" s="19"/>
      <c r="K10" s="20">
        <v>98.190000</v>
      </c>
      <c r="L10" s="20"/>
      <c r="M10" s="20">
        <f ca="1">ROUND(INDIRECT(ADDRESS(ROW()+(0), COLUMN()+(-4), 1))*INDIRECT(ADDRESS(ROW()+(0), COLUMN()+(-2), 1)), 2)</f>
        <v>16.990000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220.000000</v>
      </c>
      <c r="J11" s="19"/>
      <c r="K11" s="20">
        <v>0.380000</v>
      </c>
      <c r="L11" s="20"/>
      <c r="M11" s="20">
        <f ca="1">ROUND(INDIRECT(ADDRESS(ROW()+(0), COLUMN()+(-4), 1))*INDIRECT(ADDRESS(ROW()+(0), COLUMN()+(-2), 1)), 2)</f>
        <v>83.600000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0.176000</v>
      </c>
      <c r="J12" s="19"/>
      <c r="K12" s="20">
        <v>115.300000</v>
      </c>
      <c r="L12" s="20"/>
      <c r="M12" s="20">
        <f ca="1">ROUND(INDIRECT(ADDRESS(ROW()+(0), COLUMN()+(-4), 1))*INDIRECT(ADDRESS(ROW()+(0), COLUMN()+(-2), 1)), 2)</f>
        <v>20.290000</v>
      </c>
      <c r="N12" s="20"/>
    </row>
    <row r="13" spans="1:14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0.063000</v>
      </c>
      <c r="J13" s="19"/>
      <c r="K13" s="20">
        <v>149.300000</v>
      </c>
      <c r="L13" s="20"/>
      <c r="M13" s="20">
        <f ca="1">ROUND(INDIRECT(ADDRESS(ROW()+(0), COLUMN()+(-4), 1))*INDIRECT(ADDRESS(ROW()+(0), COLUMN()+(-2), 1)), 2)</f>
        <v>9.410000</v>
      </c>
      <c r="N13" s="20"/>
    </row>
    <row r="14" spans="1:14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1.000000</v>
      </c>
      <c r="J14" s="19"/>
      <c r="K14" s="20">
        <v>39.590000</v>
      </c>
      <c r="L14" s="20"/>
      <c r="M14" s="20">
        <f ca="1">ROUND(INDIRECT(ADDRESS(ROW()+(0), COLUMN()+(-4), 1))*INDIRECT(ADDRESS(ROW()+(0), COLUMN()+(-2), 1)), 2)</f>
        <v>39.590000</v>
      </c>
      <c r="N14" s="20"/>
    </row>
    <row r="15" spans="1:14" ht="40.8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7"/>
      <c r="I15" s="19">
        <v>1.000000</v>
      </c>
      <c r="J15" s="19"/>
      <c r="K15" s="20">
        <v>55.920000</v>
      </c>
      <c r="L15" s="20"/>
      <c r="M15" s="20">
        <f ca="1">ROUND(INDIRECT(ADDRESS(ROW()+(0), COLUMN()+(-4), 1))*INDIRECT(ADDRESS(ROW()+(0), COLUMN()+(-2), 1)), 2)</f>
        <v>55.920000</v>
      </c>
      <c r="N15" s="20"/>
    </row>
    <row r="16" spans="1:14" ht="31.2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7"/>
      <c r="I16" s="19">
        <v>1.000000</v>
      </c>
      <c r="J16" s="19"/>
      <c r="K16" s="20">
        <v>47.000000</v>
      </c>
      <c r="L16" s="20"/>
      <c r="M16" s="20">
        <f ca="1">ROUND(INDIRECT(ADDRESS(ROW()+(0), COLUMN()+(-4), 1))*INDIRECT(ADDRESS(ROW()+(0), COLUMN()+(-2), 1)), 2)</f>
        <v>47.000000</v>
      </c>
      <c r="N16" s="20"/>
    </row>
    <row r="17" spans="1:14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7"/>
      <c r="I17" s="19">
        <v>4.000000</v>
      </c>
      <c r="J17" s="19"/>
      <c r="K17" s="20">
        <v>4.650000</v>
      </c>
      <c r="L17" s="20"/>
      <c r="M17" s="20">
        <f ca="1">ROUND(INDIRECT(ADDRESS(ROW()+(0), COLUMN()+(-4), 1))*INDIRECT(ADDRESS(ROW()+(0), COLUMN()+(-2), 1)), 2)</f>
        <v>18.600000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7"/>
      <c r="I18" s="19">
        <v>0.272000</v>
      </c>
      <c r="J18" s="19"/>
      <c r="K18" s="20">
        <v>49.450000</v>
      </c>
      <c r="L18" s="20"/>
      <c r="M18" s="20">
        <f ca="1">ROUND(INDIRECT(ADDRESS(ROW()+(0), COLUMN()+(-4), 1))*INDIRECT(ADDRESS(ROW()+(0), COLUMN()+(-2), 1)), 2)</f>
        <v>13.450000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7"/>
      <c r="I19" s="19">
        <v>7.392000</v>
      </c>
      <c r="J19" s="19"/>
      <c r="K19" s="20">
        <v>15.280000</v>
      </c>
      <c r="L19" s="20"/>
      <c r="M19" s="20">
        <f ca="1">ROUND(INDIRECT(ADDRESS(ROW()+(0), COLUMN()+(-4), 1))*INDIRECT(ADDRESS(ROW()+(0), COLUMN()+(-2), 1)), 2)</f>
        <v>112.950000</v>
      </c>
      <c r="N19" s="20"/>
    </row>
    <row r="20" spans="1:14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2"/>
      <c r="H20" s="22"/>
      <c r="I20" s="23">
        <v>3.696000</v>
      </c>
      <c r="J20" s="23"/>
      <c r="K20" s="24">
        <v>14.650000</v>
      </c>
      <c r="L20" s="24"/>
      <c r="M20" s="24">
        <f ca="1">ROUND(INDIRECT(ADDRESS(ROW()+(0), COLUMN()+(-4), 1))*INDIRECT(ADDRESS(ROW()+(0), COLUMN()+(-2), 1)), 2)</f>
        <v>54.150000</v>
      </c>
      <c r="N20" s="24"/>
    </row>
    <row r="21" spans="1:14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0"/>
      <c r="H21" s="10"/>
      <c r="I21" s="14">
        <v>2.000000</v>
      </c>
      <c r="J21" s="14"/>
      <c r="K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549.600000</v>
      </c>
      <c r="L21" s="16"/>
      <c r="M21" s="16">
        <f ca="1">ROUND(INDIRECT(ADDRESS(ROW()+(0), COLUMN()+(-4), 1))*INDIRECT(ADDRESS(ROW()+(0), COLUMN()+(-2), 1))/100, 2)</f>
        <v>10.990000</v>
      </c>
      <c r="N21" s="16"/>
    </row>
    <row r="22" spans="1:14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2"/>
      <c r="H22" s="22"/>
      <c r="I22" s="23">
        <v>3.000000</v>
      </c>
      <c r="J22" s="23"/>
      <c r="K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560.590000</v>
      </c>
      <c r="L22" s="24"/>
      <c r="M22" s="24">
        <f ca="1">ROUND(INDIRECT(ADDRESS(ROW()+(0), COLUMN()+(-4), 1))*INDIRECT(ADDRESS(ROW()+(0), COLUMN()+(-2), 1))/100, 2)</f>
        <v>16.820000</v>
      </c>
      <c r="N22" s="24"/>
    </row>
    <row r="23" spans="1:14" ht="12.00" thickBot="1" customHeight="1">
      <c r="A23" s="6" t="s">
        <v>54</v>
      </c>
      <c r="B23" s="7"/>
      <c r="C23" s="7"/>
      <c r="D23" s="7"/>
      <c r="E23" s="7"/>
      <c r="F23" s="7"/>
      <c r="G23" s="7"/>
      <c r="H23" s="7"/>
      <c r="I23" s="25"/>
      <c r="J23" s="25"/>
      <c r="K23" s="6" t="s">
        <v>55</v>
      </c>
      <c r="L23" s="6"/>
      <c r="M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577.410000</v>
      </c>
      <c r="N23" s="26"/>
    </row>
    <row r="26" spans="1:14" ht="21.60" thickBot="1" customHeight="1">
      <c r="A26" s="27" t="s">
        <v>56</v>
      </c>
      <c r="B26" s="27"/>
      <c r="C26" s="27"/>
      <c r="D26" s="27"/>
      <c r="E26" s="27"/>
      <c r="F26" s="27"/>
      <c r="G26" s="27" t="s">
        <v>57</v>
      </c>
      <c r="H26" s="27"/>
      <c r="I26" s="27"/>
      <c r="J26" s="27" t="s">
        <v>58</v>
      </c>
      <c r="K26" s="27"/>
      <c r="L26" s="27"/>
      <c r="M26" s="27"/>
      <c r="N26" s="27" t="s">
        <v>59</v>
      </c>
    </row>
    <row r="27" spans="1:14" ht="12.00" thickBot="1" customHeight="1">
      <c r="A27" s="28" t="s">
        <v>60</v>
      </c>
      <c r="B27" s="28"/>
      <c r="C27" s="28"/>
      <c r="D27" s="28"/>
      <c r="E27" s="28"/>
      <c r="F27" s="28"/>
      <c r="G27" s="29">
        <v>142005.000000</v>
      </c>
      <c r="H27" s="29"/>
      <c r="I27" s="29"/>
      <c r="J27" s="29">
        <v>142006.000000</v>
      </c>
      <c r="K27" s="29"/>
      <c r="L27" s="29"/>
      <c r="M27" s="29"/>
      <c r="N27" s="29" t="s">
        <v>61</v>
      </c>
    </row>
    <row r="28" spans="1:14" ht="12.00" thickBot="1" customHeight="1">
      <c r="A28" s="30" t="s">
        <v>62</v>
      </c>
      <c r="B28" s="30"/>
      <c r="C28" s="30"/>
      <c r="D28" s="30"/>
      <c r="E28" s="30"/>
      <c r="F28" s="30"/>
      <c r="G28" s="31"/>
      <c r="H28" s="31"/>
      <c r="I28" s="31"/>
      <c r="J28" s="31"/>
      <c r="K28" s="31"/>
      <c r="L28" s="31"/>
      <c r="M28" s="31"/>
      <c r="N28" s="31"/>
    </row>
    <row r="29" spans="1:14" ht="12.00" thickBot="1" customHeight="1">
      <c r="A29" s="32" t="s">
        <v>63</v>
      </c>
      <c r="B29" s="32"/>
      <c r="C29" s="32"/>
      <c r="D29" s="32"/>
      <c r="E29" s="32"/>
      <c r="F29" s="32"/>
      <c r="G29" s="33"/>
      <c r="H29" s="33"/>
      <c r="I29" s="33"/>
      <c r="J29" s="33"/>
      <c r="K29" s="33"/>
      <c r="L29" s="33"/>
      <c r="M29" s="33"/>
      <c r="N29" s="33"/>
    </row>
    <row r="32" spans="1:1" ht="11.40" thickBot="1" customHeight="1">
      <c r="A32" s="1" t="s">
        <v>64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" ht="11.40" thickBot="1" customHeight="1">
      <c r="A33" s="1" t="s">
        <v>65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" ht="11.40" thickBot="1" customHeight="1">
      <c r="A34" s="1" t="s">
        <v>66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</sheetData>
  <mergeCells count="86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C17:H17"/>
    <mergeCell ref="I17:J17"/>
    <mergeCell ref="K17:L17"/>
    <mergeCell ref="M17:N17"/>
    <mergeCell ref="C18:H18"/>
    <mergeCell ref="I18:J18"/>
    <mergeCell ref="K18:L18"/>
    <mergeCell ref="M18:N18"/>
    <mergeCell ref="C19:H19"/>
    <mergeCell ref="I19:J19"/>
    <mergeCell ref="K19:L19"/>
    <mergeCell ref="M19:N19"/>
    <mergeCell ref="C20:H20"/>
    <mergeCell ref="I20:J20"/>
    <mergeCell ref="K20:L20"/>
    <mergeCell ref="M20:N20"/>
    <mergeCell ref="C21:H21"/>
    <mergeCell ref="I21:J21"/>
    <mergeCell ref="K21:L21"/>
    <mergeCell ref="M21:N21"/>
    <mergeCell ref="C22:H22"/>
    <mergeCell ref="I22:J22"/>
    <mergeCell ref="K22:L22"/>
    <mergeCell ref="M22:N22"/>
    <mergeCell ref="A23:H23"/>
    <mergeCell ref="I23:J23"/>
    <mergeCell ref="K23:L23"/>
    <mergeCell ref="M23:N23"/>
    <mergeCell ref="A26:F26"/>
    <mergeCell ref="G26:I26"/>
    <mergeCell ref="J26:M26"/>
    <mergeCell ref="A27:F27"/>
    <mergeCell ref="G27:I29"/>
    <mergeCell ref="J27:M29"/>
    <mergeCell ref="N27:N29"/>
    <mergeCell ref="A28:F28"/>
    <mergeCell ref="A29:F29"/>
    <mergeCell ref="A32:N32"/>
    <mergeCell ref="A33:N33"/>
    <mergeCell ref="A34:N34"/>
  </mergeCells>
  <pageMargins left="0.620079" right="0.472441" top="0.472441" bottom="0.472441" header="0.0" footer="0.0"/>
  <pageSetup paperSize="9" orientation="portrait"/>
  <rowBreaks count="0" manualBreakCount="0">
    </rowBreaks>
</worksheet>
</file>