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<sst xmlns="http://schemas.openxmlformats.org/spreadsheetml/2006/main" count="44" uniqueCount="44">
  <si>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</si>
  <si>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</si>
  <si>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</si>
  <si>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</si>
  <si>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80 a 250 usuarios (H.E.), carga media de materia orgánica contaminante (DBO5) de 15 kg/día e caudal máximo de auga depurada de 33800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</si>
  <si>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</si>
  <si>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</si>
  <si>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</si>
  <si>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</si>
  <si>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</si>
  <si>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</si>
  <si>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mt46edb010o</t>
  </si>
  <si>
    <t xml:space="preserve">Ude</t>
  </si>
  <si>
    <t xml:space="preserve">Estación depuradora biológica de aguas residuales, tecnología VFL, capacidade para 80 a 250 usuarios (H.E.), carga media de materia orgánica contaminante (DBO5) de 15 kg/día e caudal máximo de auga depurada de 33800 litros/día, equipada con una estación de bombeo, un reactor biológico tipo AT, un compresor e un depósito de fangos,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</si>
  <si>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</si>
  <si>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</si>
  <si>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</si>
  <si>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</si>
  <si>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</si>
  <si>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</si>
  <si>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</si>
  <si>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</si>
  <si>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</si>
  <si>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</si>
  <si>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</si>
  <si>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</si>
  <si>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</si>
  <si>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</si>
  <si>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</si>
  <si>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</si>
  <si>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</si>
  <si>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</si>
  <si>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</si>
  <si>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25.779,65€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</si>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</sst>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4.37" customWidth="1"/>
    <col min="4" max="4" width="21.71" customWidth="1"/>
    <col min="5" max="5" width="33.22" customWidth="1"/>
    <col min="6" max="6" width="5.39" customWidth="1"/>
    <col min="7" max="7" width="6.70" customWidth="1"/>
    <col min="8" max="8" width="1.89" customWidth="1"/>
    <col min="9" max="9" width="4.52" customWidth="1"/>
    <col min="10" max="10" width="0.73" customWidth="1"/>
    <col min="11" max="11" width="8.60" customWidth="1"/>
    <col min="12" max="12" width="1.17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59364.000000</v>
      </c>
      <c r="L8" s="16"/>
      <c r="M8" s="16">
        <f ca="1">ROUND(INDIRECT(ADDRESS(ROW()+(0), COLUMN()+(-5), 1))*INDIRECT(ADDRESS(ROW()+(0), COLUMN()+(-2), 1)), 2)</f>
        <v>59364.000000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1.362000</v>
      </c>
      <c r="I9" s="19"/>
      <c r="J9" s="19"/>
      <c r="K9" s="20">
        <v>49.450000</v>
      </c>
      <c r="L9" s="20"/>
      <c r="M9" s="20">
        <f ca="1">ROUND(INDIRECT(ADDRESS(ROW()+(0), COLUMN()+(-5), 1))*INDIRECT(ADDRESS(ROW()+(0), COLUMN()+(-2), 1)), 2)</f>
        <v>67.350000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11.444000</v>
      </c>
      <c r="I10" s="19"/>
      <c r="J10" s="19"/>
      <c r="K10" s="20">
        <v>15.780000</v>
      </c>
      <c r="L10" s="20"/>
      <c r="M10" s="20">
        <f ca="1">ROUND(INDIRECT(ADDRESS(ROW()+(0), COLUMN()+(-5), 1))*INDIRECT(ADDRESS(ROW()+(0), COLUMN()+(-2), 1)), 2)</f>
        <v>180.590000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11.444000</v>
      </c>
      <c r="I11" s="19"/>
      <c r="J11" s="19"/>
      <c r="K11" s="20">
        <v>14.620000</v>
      </c>
      <c r="L11" s="20"/>
      <c r="M11" s="20">
        <f ca="1">ROUND(INDIRECT(ADDRESS(ROW()+(0), COLUMN()+(-5), 1))*INDIRECT(ADDRESS(ROW()+(0), COLUMN()+(-2), 1)), 2)</f>
        <v>167.310000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2.289000</v>
      </c>
      <c r="I12" s="19"/>
      <c r="J12" s="19"/>
      <c r="K12" s="20">
        <v>15.780000</v>
      </c>
      <c r="L12" s="20"/>
      <c r="M12" s="20">
        <f ca="1">ROUND(INDIRECT(ADDRESS(ROW()+(0), COLUMN()+(-5), 1))*INDIRECT(ADDRESS(ROW()+(0), COLUMN()+(-2), 1)), 2)</f>
        <v>36.120000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2.289000</v>
      </c>
      <c r="I13" s="23"/>
      <c r="J13" s="23"/>
      <c r="K13" s="24">
        <v>14.620000</v>
      </c>
      <c r="L13" s="24"/>
      <c r="M13" s="24">
        <f ca="1">ROUND(INDIRECT(ADDRESS(ROW()+(0), COLUMN()+(-5), 1))*INDIRECT(ADDRESS(ROW()+(0), COLUMN()+(-2), 1)), 2)</f>
        <v>33.470000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4"/>
      <c r="K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59848.840000</v>
      </c>
      <c r="L14" s="16"/>
      <c r="M14" s="16">
        <f ca="1">ROUND(INDIRECT(ADDRESS(ROW()+(0), COLUMN()+(-5), 1))*INDIRECT(ADDRESS(ROW()+(0), COLUMN()+(-2), 1))/100, 2)</f>
        <v>1196.980000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3"/>
      <c r="K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61045.820000</v>
      </c>
      <c r="L15" s="24"/>
      <c r="M15" s="24">
        <f ca="1">ROUND(INDIRECT(ADDRESS(ROW()+(0), COLUMN()+(-5), 1))*INDIRECT(ADDRESS(ROW()+(0), COLUMN()+(-2), 1))/100, 2)</f>
        <v>1831.370000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25"/>
      <c r="K16" s="6" t="s">
        <v>34</v>
      </c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62877.190000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/>
      <c r="M20" s="29"/>
      <c r="N20" s="29">
        <v>3.000000</v>
      </c>
    </row>
    <row r="21" spans="1:14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