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<sst xmlns="http://schemas.openxmlformats.org/spreadsheetml/2006/main" count="44" uniqueCount="44">
  <si>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</si>
  <si>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</si>
  <si>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</si>
  <si>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</si>
  <si>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750 usuarios (H.E.), carga media de materia orgánica contaminante (DBO5) de 45 kg/día e caudal máximo de auga depurada de 112500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</si>
  <si>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</si>
  <si>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</si>
  <si>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</si>
  <si>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</si>
  <si>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</si>
  <si>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</si>
  <si>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mt46edb010t</t>
  </si>
  <si>
    <t xml:space="preserve">Ude</t>
  </si>
  <si>
    <t xml:space="preserve">Estación depuradora biológica de aguas residuales, tecnología VFL, capacidade para 750 usuarios (H.E.), carga media de materia orgánica contaminante (DBO5) de 45 kg/día e caudal máximo de auga depurada de 112500 litros/día, equipada con una estación de bombeo, tres reactores biológicos tipo AT, tres compresores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</si>
  <si>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</si>
  <si>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</si>
  <si>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</si>
  <si>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</si>
  <si>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</si>
  <si>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</si>
  <si>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</si>
  <si>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</si>
  <si>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</si>
  <si>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</si>
  <si>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</si>
  <si>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</si>
  <si>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</si>
  <si>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</si>
  <si>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</si>
  <si>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</si>
  <si>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</si>
  <si>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</si>
  <si>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</si>
  <si>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83.295,65€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</si>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</sst>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3.79" customWidth="1"/>
    <col min="4" max="4" width="21.13" customWidth="1"/>
    <col min="5" max="5" width="35.99" customWidth="1"/>
    <col min="6" max="6" width="3.79" customWidth="1"/>
    <col min="7" max="7" width="5.68" customWidth="1"/>
    <col min="8" max="8" width="3.93" customWidth="1"/>
    <col min="9" max="9" width="3.21" customWidth="1"/>
    <col min="10" max="10" width="10.20" customWidth="1"/>
    <col min="11" max="11" width="0.58" customWidth="1"/>
    <col min="12" max="12" width="4.23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192060.000000</v>
      </c>
      <c r="K8" s="16"/>
      <c r="L8" s="16">
        <f ca="1">ROUND(INDIRECT(ADDRESS(ROW()+(0), COLUMN()+(-4), 1))*INDIRECT(ADDRESS(ROW()+(0), COLUMN()+(-2), 1)), 2)</f>
        <v>192060.000000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4.086000</v>
      </c>
      <c r="I9" s="19"/>
      <c r="J9" s="20">
        <v>49.450000</v>
      </c>
      <c r="K9" s="20"/>
      <c r="L9" s="20">
        <f ca="1">ROUND(INDIRECT(ADDRESS(ROW()+(0), COLUMN()+(-4), 1))*INDIRECT(ADDRESS(ROW()+(0), COLUMN()+(-2), 1)), 2)</f>
        <v>202.050000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34.332000</v>
      </c>
      <c r="I10" s="19"/>
      <c r="J10" s="20">
        <v>15.780000</v>
      </c>
      <c r="K10" s="20"/>
      <c r="L10" s="20">
        <f ca="1">ROUND(INDIRECT(ADDRESS(ROW()+(0), COLUMN()+(-4), 1))*INDIRECT(ADDRESS(ROW()+(0), COLUMN()+(-2), 1)), 2)</f>
        <v>541.760000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34.332000</v>
      </c>
      <c r="I11" s="19"/>
      <c r="J11" s="20">
        <v>14.620000</v>
      </c>
      <c r="K11" s="20"/>
      <c r="L11" s="20">
        <f ca="1">ROUND(INDIRECT(ADDRESS(ROW()+(0), COLUMN()+(-4), 1))*INDIRECT(ADDRESS(ROW()+(0), COLUMN()+(-2), 1)), 2)</f>
        <v>501.930000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20">
        <v>15.780000</v>
      </c>
      <c r="K12" s="20"/>
      <c r="L12" s="20">
        <f ca="1">ROUND(INDIRECT(ADDRESS(ROW()+(0), COLUMN()+(-4), 1))*INDIRECT(ADDRESS(ROW()+(0), COLUMN()+(-2), 1)), 2)</f>
        <v>36.120000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4">
        <v>14.620000</v>
      </c>
      <c r="K13" s="24"/>
      <c r="L13" s="24">
        <f ca="1">ROUND(INDIRECT(ADDRESS(ROW()+(0), COLUMN()+(-4), 1))*INDIRECT(ADDRESS(ROW()+(0), COLUMN()+(-2), 1)), 2)</f>
        <v>33.470000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193375.330000</v>
      </c>
      <c r="K14" s="16"/>
      <c r="L14" s="16">
        <f ca="1">ROUND(INDIRECT(ADDRESS(ROW()+(0), COLUMN()+(-4), 1))*INDIRECT(ADDRESS(ROW()+(0), COLUMN()+(-2), 1))/100, 2)</f>
        <v>3867.510000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197242.840000</v>
      </c>
      <c r="K15" s="24"/>
      <c r="L15" s="24">
        <f ca="1">ROUND(INDIRECT(ADDRESS(ROW()+(0), COLUMN()+(-4), 1))*INDIRECT(ADDRESS(ROW()+(0), COLUMN()+(-2), 1))/100, 2)</f>
        <v>5917.290000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203160.130000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H3"/>
    <mergeCell ref="I3:J3"/>
    <mergeCell ref="K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