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la 1" sheetId="1" r:id="rId1"/>
  </sheets>
  <calcPr calcId="124519"/>
</workbook>
</file>

<file path=xl/sharedStrings.xml><?xml version="1.0" encoding="utf-8"?>
<sst xmlns="http://schemas.openxmlformats.org/spreadsheetml/2006/main" count="26" uniqueCount="26">
  <si>
    <t xml:space="preserve"/>
  </si>
  <si>
    <t xml:space="preserve">USE020</t>
  </si>
  <si>
    <t xml:space="preserve">Ude</t>
  </si>
  <si>
    <t xml:space="preserve">Estación depuradora de augas grises.</t>
  </si>
  <si>
    <r>
      <rPr>
        <b/>
        <sz val="7.80"/>
        <color rgb="FF000000"/>
        <rFont val="Arial"/>
        <family val="2"/>
      </rPr>
      <t xml:space="preserve">Estación depuradora de augas grises domésticas de baixa contaminación, con capacidade para 6 usuarios (H.E.)</t>
    </r>
    <r>
      <rPr>
        <sz val="7.80"/>
        <color rgb="FF000000"/>
        <rFont val="Arial"/>
        <family val="2"/>
      </rPr>
      <t xml:space="preserve">.</t>
    </r>
  </si>
  <si>
    <t xml:space="preserve">Descomposto</t>
  </si>
  <si>
    <t xml:space="preserve">Ud</t>
  </si>
  <si>
    <t xml:space="preserve">Descomposición</t>
  </si>
  <si>
    <t xml:space="preserve">Rend.</t>
  </si>
  <si>
    <t xml:space="preserve">p.s.</t>
  </si>
  <si>
    <t xml:space="preserve">Prezo partida</t>
  </si>
  <si>
    <t xml:space="preserve">mt46feb010aa</t>
  </si>
  <si>
    <t xml:space="preserve">Ude</t>
  </si>
  <si>
    <t xml:space="preserve">Estación depuradora de augas grises domésticas de baixa contaminación, con capacidade para 6 usuarios (H.E.), composta de filtro de polietileno para grosos, dúas bombas de filtrado e lavado a contracorrente, filtro dual automático de alto rendemento, electroválvula, dous depósitos de poliéster de sección rectangular de 0,25 m³ cada un, depósito de polietileno con bomba para dosificación de cloro, depósito de polietileno con bomba para dosificación de colorante, válvulas, interruptores de nivel, rebosadeiro con tubaxe de desaugadoiro, cadro eléctrico e bancada.</t>
  </si>
  <si>
    <t xml:space="preserve">mo006</t>
  </si>
  <si>
    <t xml:space="preserve">h</t>
  </si>
  <si>
    <t xml:space="preserve">Oficial 1ª fontaneiro.</t>
  </si>
  <si>
    <t xml:space="preserve">mo098</t>
  </si>
  <si>
    <t xml:space="preserve">h</t>
  </si>
  <si>
    <t xml:space="preserve">Axudante fontaneiro.</t>
  </si>
  <si>
    <t xml:space="preserve">%</t>
  </si>
  <si>
    <t xml:space="preserve">Medios auxiliares</t>
  </si>
  <si>
    <t xml:space="preserve">%</t>
  </si>
  <si>
    <t xml:space="preserve">Costes indirectos</t>
  </si>
  <si>
    <t xml:space="preserve">Custo de mantemento decenal: 10.049,87€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</si>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</sst>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4.95" customWidth="1"/>
    <col min="3" max="3" width="2.77" customWidth="1"/>
    <col min="4" max="4" width="2.04" customWidth="1"/>
    <col min="5" max="5" width="73.15" customWidth="1"/>
    <col min="6" max="6" width="6.41" customWidth="1"/>
    <col min="7" max="7" width="8.74" customWidth="1"/>
    <col min="8" max="8" width="12.6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79.20" thickBot="1" customHeight="1">
      <c r="A8" s="10" t="s">
        <v>11</v>
      </c>
      <c r="B8" s="10"/>
      <c r="C8" s="12" t="s">
        <v>12</v>
      </c>
      <c r="D8" s="12"/>
      <c r="E8" s="10" t="s">
        <v>13</v>
      </c>
      <c r="F8" s="14">
        <v>1.000000</v>
      </c>
      <c r="G8" s="16">
        <v>6212.850000</v>
      </c>
      <c r="H8" s="16">
        <f ca="1">ROUND(INDIRECT(ADDRESS(ROW()+(0), COLUMN()+(-2), 1))*INDIRECT(ADDRESS(ROW()+(0), COLUMN()+(-1), 1)), 2)</f>
        <v>6212.850000</v>
      </c>
    </row>
    <row r="9" spans="1:8" ht="12.00" thickBot="1" customHeight="1">
      <c r="A9" s="17" t="s">
        <v>14</v>
      </c>
      <c r="B9" s="17"/>
      <c r="C9" s="18" t="s">
        <v>15</v>
      </c>
      <c r="D9" s="18"/>
      <c r="E9" s="17" t="s">
        <v>16</v>
      </c>
      <c r="F9" s="19">
        <v>1.373000</v>
      </c>
      <c r="G9" s="20">
        <v>15.780000</v>
      </c>
      <c r="H9" s="20">
        <f ca="1">ROUND(INDIRECT(ADDRESS(ROW()+(0), COLUMN()+(-2), 1))*INDIRECT(ADDRESS(ROW()+(0), COLUMN()+(-1), 1)), 2)</f>
        <v>21.670000</v>
      </c>
    </row>
    <row r="10" spans="1:8" ht="12.00" thickBot="1" customHeight="1">
      <c r="A10" s="17" t="s">
        <v>17</v>
      </c>
      <c r="B10" s="17"/>
      <c r="C10" s="21" t="s">
        <v>18</v>
      </c>
      <c r="D10" s="21"/>
      <c r="E10" s="22" t="s">
        <v>19</v>
      </c>
      <c r="F10" s="23">
        <v>1.373000</v>
      </c>
      <c r="G10" s="24">
        <v>14.620000</v>
      </c>
      <c r="H10" s="24">
        <f ca="1">ROUND(INDIRECT(ADDRESS(ROW()+(0), COLUMN()+(-2), 1))*INDIRECT(ADDRESS(ROW()+(0), COLUMN()+(-1), 1)), 2)</f>
        <v>20.070000</v>
      </c>
    </row>
    <row r="11" spans="1:8" ht="12.00" thickBot="1" customHeight="1">
      <c r="A11" s="17"/>
      <c r="B11" s="17"/>
      <c r="C11" s="12" t="s">
        <v>20</v>
      </c>
      <c r="D11" s="12"/>
      <c r="E11" s="10" t="s">
        <v>21</v>
      </c>
      <c r="F11" s="14">
        <v>4.000000</v>
      </c>
      <c r="G11" s="16">
        <f ca="1">ROUND(SUM(INDIRECT(ADDRESS(ROW()+(-1), COLUMN()+(1), 1)),INDIRECT(ADDRESS(ROW()+(-2), COLUMN()+(1), 1)),INDIRECT(ADDRESS(ROW()+(-3), COLUMN()+(1), 1))), 2)</f>
        <v>6254.590000</v>
      </c>
      <c r="H11" s="16">
        <f ca="1">ROUND(INDIRECT(ADDRESS(ROW()+(0), COLUMN()+(-2), 1))*INDIRECT(ADDRESS(ROW()+(0), COLUMN()+(-1), 1))/100, 2)</f>
        <v>250.180000</v>
      </c>
    </row>
    <row r="12" spans="1:8" ht="12.00" thickBot="1" customHeight="1">
      <c r="A12" s="22"/>
      <c r="B12" s="22"/>
      <c r="C12" s="21" t="s">
        <v>22</v>
      </c>
      <c r="D12" s="21"/>
      <c r="E12" s="22" t="s">
        <v>23</v>
      </c>
      <c r="F12" s="23">
        <v>3.000000</v>
      </c>
      <c r="G12" s="24">
        <f ca="1">ROUND(SUM(INDIRECT(ADDRESS(ROW()+(-1), COLUMN()+(1), 1)),INDIRECT(ADDRESS(ROW()+(-2), COLUMN()+(1), 1)),INDIRECT(ADDRESS(ROW()+(-3), COLUMN()+(1), 1)),INDIRECT(ADDRESS(ROW()+(-4), COLUMN()+(1), 1))), 2)</f>
        <v>6504.770000</v>
      </c>
      <c r="H12" s="24">
        <f ca="1">ROUND(INDIRECT(ADDRESS(ROW()+(0), COLUMN()+(-2), 1))*INDIRECT(ADDRESS(ROW()+(0), COLUMN()+(-1), 1))/100, 2)</f>
        <v>195.140000</v>
      </c>
    </row>
    <row r="13" spans="1:8"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6699.910000</v>
      </c>
    </row>
  </sheetData>
  <mergeCells count="17">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